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ttps://visdms.rz-sued.bayern.de:8082/vis/B4271796-DEEC-431C-A15A-1CF29C2474BE/webdav/1142716/"/>
    </mc:Choice>
  </mc:AlternateContent>
  <bookViews>
    <workbookView xWindow="-118" yWindow="-118" windowWidth="29036" windowHeight="17516"/>
  </bookViews>
  <sheets>
    <sheet name="Kosten- und Finanzierungsplan" sheetId="1" r:id="rId1"/>
    <sheet name="Ausfüllmuster" sheetId="4" r:id="rId2"/>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0" i="1" l="1" a="1"/>
  <c r="L20" i="1" s="1"/>
  <c r="L37" i="1" a="1"/>
  <c r="L37" i="1" s="1"/>
  <c r="L34" i="1" a="1"/>
  <c r="L34" i="1" s="1"/>
  <c r="K19" i="1"/>
  <c r="F96" i="1" l="1"/>
  <c r="I30" i="4" a="1"/>
  <c r="I30" i="4" s="1"/>
  <c r="I39" i="4" s="1"/>
  <c r="J19" i="1"/>
  <c r="F89" i="4" a="1"/>
  <c r="F89" i="4" s="1"/>
  <c r="I102" i="4"/>
  <c r="D95" i="4"/>
  <c r="F84" i="4" a="1"/>
  <c r="F84" i="4" s="1"/>
  <c r="L70" i="4" a="1"/>
  <c r="L70" i="4" s="1"/>
  <c r="L69" i="4" a="1"/>
  <c r="L69" i="4" s="1"/>
  <c r="L68" i="4" a="1"/>
  <c r="L68" i="4" s="1"/>
  <c r="L67" i="4" a="1"/>
  <c r="L67" i="4" s="1"/>
  <c r="L66" i="4" a="1"/>
  <c r="L66" i="4" s="1"/>
  <c r="K65" i="4" a="1"/>
  <c r="K65" i="4" s="1"/>
  <c r="K75" i="4" s="1"/>
  <c r="J65" i="4" a="1"/>
  <c r="J65" i="4" s="1"/>
  <c r="J75" i="4" s="1"/>
  <c r="I65" i="4" a="1"/>
  <c r="I65" i="4" s="1"/>
  <c r="I75" i="4" s="1"/>
  <c r="K63" i="4" a="1"/>
  <c r="K63" i="4" s="1"/>
  <c r="J63" i="4" a="1"/>
  <c r="J63" i="4" s="1"/>
  <c r="I63" i="4" a="1"/>
  <c r="I63" i="4" s="1"/>
  <c r="L62" i="4" a="1"/>
  <c r="L62" i="4" s="1"/>
  <c r="L61" i="4" a="1"/>
  <c r="L61" i="4" s="1"/>
  <c r="L60" i="4" a="1"/>
  <c r="L60" i="4" s="1"/>
  <c r="L59" i="4" a="1"/>
  <c r="L59" i="4" s="1"/>
  <c r="L58" i="4" a="1"/>
  <c r="L58" i="4" s="1"/>
  <c r="L57" i="4" a="1"/>
  <c r="L57" i="4" s="1"/>
  <c r="L56" i="4" a="1"/>
  <c r="L56" i="4" s="1"/>
  <c r="L55" i="4" a="1"/>
  <c r="L55" i="4" s="1"/>
  <c r="L54" i="4" a="1"/>
  <c r="L54" i="4" s="1"/>
  <c r="L53" i="4" a="1"/>
  <c r="L53" i="4" s="1"/>
  <c r="L52" i="4" a="1"/>
  <c r="L52" i="4" s="1"/>
  <c r="L51" i="4" a="1"/>
  <c r="L51" i="4" s="1"/>
  <c r="L50" i="4" a="1"/>
  <c r="L50" i="4" s="1"/>
  <c r="L49" i="4" a="1"/>
  <c r="L49" i="4" s="1"/>
  <c r="L48" i="4" a="1"/>
  <c r="L48" i="4" s="1"/>
  <c r="L47" i="4" a="1"/>
  <c r="L47" i="4" s="1"/>
  <c r="L46" i="4" a="1"/>
  <c r="L46" i="4" s="1"/>
  <c r="L45" i="4" a="1"/>
  <c r="L45" i="4" s="1"/>
  <c r="L44" i="4" a="1"/>
  <c r="L44" i="4" s="1"/>
  <c r="L43" i="4" a="1"/>
  <c r="L43" i="4" s="1"/>
  <c r="I42" i="4"/>
  <c r="L37" i="4" a="1"/>
  <c r="L37" i="4" s="1"/>
  <c r="L36" i="4"/>
  <c r="L36" i="4" a="1"/>
  <c r="L35" i="4"/>
  <c r="L35" i="4" a="1"/>
  <c r="L33" i="4" a="1"/>
  <c r="L33" i="4" s="1"/>
  <c r="K30" i="4" a="1"/>
  <c r="K30" i="4" s="1"/>
  <c r="K74" i="4" s="1"/>
  <c r="J30" i="4"/>
  <c r="J39" i="4" s="1"/>
  <c r="J30" i="4" a="1"/>
  <c r="L29" i="4" a="1"/>
  <c r="L29" i="4" s="1"/>
  <c r="L28" i="4" a="1"/>
  <c r="L28" i="4" s="1"/>
  <c r="L27" i="4"/>
  <c r="L27" i="4" a="1"/>
  <c r="L26" i="4"/>
  <c r="L26" i="4" a="1"/>
  <c r="L25" i="4" a="1"/>
  <c r="L25" i="4" s="1"/>
  <c r="L24" i="4" a="1"/>
  <c r="L24" i="4" s="1"/>
  <c r="L23" i="4"/>
  <c r="L23" i="4" a="1"/>
  <c r="L22" i="4"/>
  <c r="L22" i="4" a="1"/>
  <c r="L21" i="4" a="1"/>
  <c r="L21" i="4" s="1"/>
  <c r="L20" i="4" a="1"/>
  <c r="L20" i="4" s="1"/>
  <c r="L30" i="4" s="1" a="1"/>
  <c r="K19" i="4"/>
  <c r="K102" i="4" s="1"/>
  <c r="J19" i="4"/>
  <c r="J102" i="4" s="1"/>
  <c r="L30" i="4" l="1"/>
  <c r="L39" i="4" s="1"/>
  <c r="L63" i="4" a="1"/>
  <c r="L63" i="4" s="1"/>
  <c r="L65" i="4" a="1"/>
  <c r="L65" i="4" s="1"/>
  <c r="L75" i="4" s="1"/>
  <c r="F95" i="4" s="1"/>
  <c r="J74" i="4"/>
  <c r="I72" i="4"/>
  <c r="I76" i="4" s="1"/>
  <c r="J72" i="4"/>
  <c r="K72" i="4"/>
  <c r="K39" i="4"/>
  <c r="J42" i="4"/>
  <c r="I74" i="4"/>
  <c r="K42" i="4"/>
  <c r="L72" i="4" l="1"/>
  <c r="L76" i="4"/>
  <c r="L74" i="4"/>
  <c r="J76" i="4"/>
  <c r="K76" i="4"/>
  <c r="F83" i="4" l="1"/>
  <c r="F94" i="4" s="1"/>
  <c r="J84" i="4" l="1"/>
  <c r="J83" i="4" s="1"/>
  <c r="I94" i="4"/>
  <c r="I84" i="4"/>
  <c r="F96" i="4"/>
  <c r="F97" i="4" s="1"/>
  <c r="H94" i="4"/>
  <c r="H84" i="4"/>
  <c r="H89" i="4"/>
  <c r="I83" i="4"/>
  <c r="H88" i="4"/>
  <c r="H83" i="4"/>
  <c r="J104" i="4" l="1"/>
  <c r="J103" i="4"/>
  <c r="J105" i="4" s="1" a="1"/>
  <c r="K104" i="4"/>
  <c r="K103" i="4"/>
  <c r="I104" i="4"/>
  <c r="L104" i="4" s="1" a="1"/>
  <c r="I103" i="4"/>
  <c r="I105" i="4" l="1" a="1"/>
  <c r="L103" i="4" a="1"/>
  <c r="K105" i="4" a="1"/>
  <c r="K105" i="4" s="1"/>
  <c r="I105" i="4"/>
  <c r="L103" i="4"/>
  <c r="L104" i="4"/>
  <c r="J105" i="4"/>
  <c r="L105" i="4" l="1" a="1"/>
  <c r="L105" i="4"/>
  <c r="D96" i="1" l="1"/>
  <c r="F90" i="1" l="1" a="1"/>
  <c r="F90" i="1" s="1"/>
  <c r="F85" i="1" a="1"/>
  <c r="F85" i="1" s="1"/>
  <c r="K66" i="1" a="1"/>
  <c r="K66" i="1" s="1"/>
  <c r="L68" i="1" a="1"/>
  <c r="L68" i="1" s="1"/>
  <c r="L69" i="1" a="1"/>
  <c r="L69" i="1" s="1"/>
  <c r="L70" i="1" a="1"/>
  <c r="L70" i="1" s="1"/>
  <c r="L71" i="1" a="1"/>
  <c r="L71" i="1" s="1"/>
  <c r="L67" i="1" a="1"/>
  <c r="L67" i="1" s="1"/>
  <c r="L66" i="1" s="1" a="1"/>
  <c r="J66" i="1" a="1"/>
  <c r="J66" i="1"/>
  <c r="I64" i="1" a="1"/>
  <c r="I64" i="1" s="1"/>
  <c r="I66" i="1" a="1"/>
  <c r="I66" i="1" s="1"/>
  <c r="J64" i="1" a="1"/>
  <c r="J64" i="1" s="1"/>
  <c r="K64" i="1" a="1"/>
  <c r="K64" i="1" s="1"/>
  <c r="I30" i="1" a="1"/>
  <c r="I30" i="1" s="1"/>
  <c r="L45" i="1" a="1"/>
  <c r="L45" i="1" s="1"/>
  <c r="L46" i="1" a="1"/>
  <c r="L46" i="1"/>
  <c r="L47" i="1" a="1"/>
  <c r="L47" i="1" s="1"/>
  <c r="L48" i="1" a="1"/>
  <c r="L48" i="1" s="1"/>
  <c r="L49" i="1" a="1"/>
  <c r="L49" i="1" s="1"/>
  <c r="L50" i="1" a="1"/>
  <c r="L50" i="1" s="1"/>
  <c r="L51" i="1" a="1"/>
  <c r="L51" i="1" s="1"/>
  <c r="L52" i="1" a="1"/>
  <c r="L52" i="1" s="1"/>
  <c r="L53" i="1" a="1"/>
  <c r="L53" i="1" s="1"/>
  <c r="L54" i="1" a="1"/>
  <c r="L54" i="1" s="1"/>
  <c r="L55" i="1" a="1"/>
  <c r="L55" i="1" s="1"/>
  <c r="L56" i="1" a="1"/>
  <c r="L56" i="1" s="1"/>
  <c r="L57" i="1" a="1"/>
  <c r="L57" i="1" s="1"/>
  <c r="L58" i="1" a="1"/>
  <c r="L58" i="1" s="1"/>
  <c r="L59" i="1" a="1"/>
  <c r="L59" i="1" s="1"/>
  <c r="L60" i="1" a="1"/>
  <c r="L60" i="1" s="1"/>
  <c r="L61" i="1" a="1"/>
  <c r="L61" i="1" s="1"/>
  <c r="L62" i="1" a="1"/>
  <c r="L62" i="1"/>
  <c r="L63" i="1" a="1"/>
  <c r="L63" i="1" s="1"/>
  <c r="L44" i="1" a="1"/>
  <c r="L44" i="1" s="1"/>
  <c r="L24" i="1" a="1"/>
  <c r="L24" i="1" s="1"/>
  <c r="L25" i="1" a="1"/>
  <c r="L25" i="1" s="1"/>
  <c r="L26" i="1" a="1"/>
  <c r="L26" i="1" s="1"/>
  <c r="L35" i="1" a="1"/>
  <c r="L35" i="1" s="1"/>
  <c r="L36" i="1" a="1"/>
  <c r="L36" i="1" s="1"/>
  <c r="L38" i="1" a="1"/>
  <c r="L38" i="1" s="1"/>
  <c r="L33" i="1" a="1"/>
  <c r="L33" i="1"/>
  <c r="J30" i="1" a="1"/>
  <c r="J30" i="1" s="1"/>
  <c r="K30" i="1" a="1"/>
  <c r="K30" i="1" s="1"/>
  <c r="L21" i="1" a="1"/>
  <c r="L21" i="1" s="1"/>
  <c r="L22" i="1" a="1"/>
  <c r="L22" i="1" s="1"/>
  <c r="L23" i="1" a="1"/>
  <c r="L23" i="1" s="1"/>
  <c r="L27" i="1" a="1"/>
  <c r="L27" i="1" s="1"/>
  <c r="L28" i="1" a="1"/>
  <c r="L28" i="1" s="1"/>
  <c r="L29" i="1" a="1"/>
  <c r="L29" i="1" s="1"/>
  <c r="I103" i="1"/>
  <c r="I43" i="1"/>
  <c r="J43" i="1"/>
  <c r="K43" i="1"/>
  <c r="L30" i="1" l="1" a="1"/>
  <c r="L30" i="1" s="1"/>
  <c r="L64" i="1" a="1"/>
  <c r="L64" i="1" s="1"/>
  <c r="L66" i="1"/>
  <c r="L73" i="1" l="1"/>
  <c r="J40" i="1"/>
  <c r="I75" i="1"/>
  <c r="K76" i="1"/>
  <c r="J75" i="1"/>
  <c r="K73" i="1"/>
  <c r="I76" i="1"/>
  <c r="I73" i="1"/>
  <c r="K75" i="1"/>
  <c r="J73" i="1"/>
  <c r="I40" i="1"/>
  <c r="K40" i="1"/>
  <c r="J76" i="1"/>
  <c r="K77" i="1" l="1"/>
  <c r="L76" i="1"/>
  <c r="J77" i="1"/>
  <c r="L40" i="1"/>
  <c r="I77" i="1"/>
  <c r="L75" i="1"/>
  <c r="L77" i="1" l="1"/>
  <c r="F84" i="1" l="1"/>
  <c r="F95" i="1" s="1"/>
  <c r="H90" i="1" l="1"/>
  <c r="I85" i="1"/>
  <c r="H85" i="1"/>
  <c r="H84" i="1"/>
  <c r="H95" i="1"/>
  <c r="I84" i="1"/>
  <c r="H89" i="1"/>
  <c r="I95" i="1"/>
  <c r="F97" i="1"/>
  <c r="F98" i="1" s="1"/>
  <c r="J85" i="1"/>
  <c r="J84" i="1" s="1"/>
  <c r="L105" i="1" l="1" a="1"/>
  <c r="L105" i="1" s="1"/>
  <c r="J106" i="1" a="1"/>
  <c r="J106" i="1" s="1"/>
  <c r="K106" i="1" a="1"/>
  <c r="K106" i="1" s="1"/>
  <c r="I106" i="1" l="1" a="1"/>
  <c r="I106" i="1" s="1"/>
  <c r="L106" i="1" s="1" a="1"/>
  <c r="L106" i="1" s="1"/>
  <c r="L104" i="1" a="1"/>
  <c r="L104" i="1" s="1"/>
</calcChain>
</file>

<file path=xl/sharedStrings.xml><?xml version="1.0" encoding="utf-8"?>
<sst xmlns="http://schemas.openxmlformats.org/spreadsheetml/2006/main" count="242" uniqueCount="114">
  <si>
    <t>Projekttitel mit Kurztitel</t>
  </si>
  <si>
    <t>Aktenzeichen</t>
  </si>
  <si>
    <t>Personalausgaben</t>
  </si>
  <si>
    <t>Geplante Aufteilung im Projektzeitraum</t>
  </si>
  <si>
    <t xml:space="preserve">Gesamte Personalausgaben: </t>
  </si>
  <si>
    <t>Sachausgaben</t>
  </si>
  <si>
    <t xml:space="preserve">Gesamte Sachausgaben: </t>
  </si>
  <si>
    <t xml:space="preserve">Gesamte Ausgaben: </t>
  </si>
  <si>
    <t xml:space="preserve">davon zuwendungsfähige Ausgaben: </t>
  </si>
  <si>
    <t>Übersicht Gesamtfinanzierung</t>
  </si>
  <si>
    <t>Gesamt</t>
  </si>
  <si>
    <t>davon nicht zuwendungsfähige Personalausgaben:</t>
  </si>
  <si>
    <t>lfd. Nr.</t>
  </si>
  <si>
    <t>zu
lfd. Nr.</t>
  </si>
  <si>
    <t>davon nicht zuwendungsfähige Sachausgaben:</t>
  </si>
  <si>
    <t>Erläuterungen</t>
  </si>
  <si>
    <t>z.B. Spenden, Sponsoring, weitere Förderungen</t>
  </si>
  <si>
    <r>
      <t>Zwischensumme</t>
    </r>
    <r>
      <rPr>
        <sz val="10"/>
        <rFont val="Arial"/>
        <family val="2"/>
      </rPr>
      <t xml:space="preserve">                                                                                                </t>
    </r>
  </si>
  <si>
    <t>= Summe der Finanzierungsmittel der zuwendungsfähigen Gesamtausgaben</t>
  </si>
  <si>
    <t>Summe der Einnahmen</t>
  </si>
  <si>
    <t>Mehr-/Fehlbetrag</t>
  </si>
  <si>
    <t>1.</t>
  </si>
  <si>
    <t>2.</t>
  </si>
  <si>
    <t>3.</t>
  </si>
  <si>
    <t>4.</t>
  </si>
  <si>
    <r>
      <rPr>
        <b/>
        <sz val="10"/>
        <rFont val="Arial"/>
        <family val="2"/>
      </rPr>
      <t xml:space="preserve">Beantragte Zuwendung    </t>
    </r>
    <r>
      <rPr>
        <sz val="10"/>
        <rFont val="Arial"/>
        <family val="2"/>
      </rPr>
      <t xml:space="preserve">                                          </t>
    </r>
  </si>
  <si>
    <t>Beteiligungen Dritter</t>
  </si>
  <si>
    <t>2.1</t>
  </si>
  <si>
    <t>2.2</t>
  </si>
  <si>
    <t>2.3</t>
  </si>
  <si>
    <t>4.1</t>
  </si>
  <si>
    <t>4.2</t>
  </si>
  <si>
    <t>5.</t>
  </si>
  <si>
    <t>zusätzlicher Eigenanteil für
nicht zuwendungsfähige Ausgaben</t>
  </si>
  <si>
    <t xml:space="preserve">davon nicht zuwendungsfähige Ausgaben: </t>
  </si>
  <si>
    <t>Gesamtausgaben</t>
  </si>
  <si>
    <t>1.1</t>
  </si>
  <si>
    <t>1.2</t>
  </si>
  <si>
    <t>1.3</t>
  </si>
  <si>
    <t xml:space="preserve">Projekterlöse </t>
  </si>
  <si>
    <t>Eigenanteil</t>
  </si>
  <si>
    <t>Datum</t>
  </si>
  <si>
    <t>Bei Modifikation des Kosten- und Finanzierungsplanes bitte aktualisieren.</t>
  </si>
  <si>
    <t xml:space="preserve">davon zuwendungsfähige Personalausgaben: </t>
  </si>
  <si>
    <t xml:space="preserve">davon zuwendungsfähige Sachausgaben: </t>
  </si>
  <si>
    <r>
      <t xml:space="preserve">Bezeichnung </t>
    </r>
    <r>
      <rPr>
        <sz val="8"/>
        <color theme="1"/>
        <rFont val="Arial"/>
        <family val="2"/>
      </rPr>
      <t>(Beispiele: Reisekosten, Flyer)</t>
    </r>
  </si>
  <si>
    <t xml:space="preserve"> Art der Drittmittel / 
ggf. Drittmittelgeber/in(nen) angeben</t>
  </si>
  <si>
    <t>z.B. Kursgebühren, Verkaufseinnahmen</t>
  </si>
  <si>
    <t>Wenn nicht 0 €: Bitte korrigieren Sie die beantragte Zuwendung, den Eigenanteil, die Beteiligung Dritter oder die Projekterlöse.</t>
  </si>
  <si>
    <t>1.4</t>
  </si>
  <si>
    <t>1.5</t>
  </si>
  <si>
    <t>1.6</t>
  </si>
  <si>
    <t>1.7</t>
  </si>
  <si>
    <t>1.8</t>
  </si>
  <si>
    <t>1.9</t>
  </si>
  <si>
    <t>1.10</t>
  </si>
  <si>
    <t>2.4</t>
  </si>
  <si>
    <t>2.5</t>
  </si>
  <si>
    <t>2.6</t>
  </si>
  <si>
    <t>2.7</t>
  </si>
  <si>
    <t>2.8</t>
  </si>
  <si>
    <t>2.9</t>
  </si>
  <si>
    <t>2.10</t>
  </si>
  <si>
    <t>C. Geplanter Mittelabruf</t>
  </si>
  <si>
    <t>A. 1 Pers.</t>
  </si>
  <si>
    <t>A. 2 Sach.</t>
  </si>
  <si>
    <t>gesamt</t>
  </si>
  <si>
    <t>Projektzeitraum</t>
  </si>
  <si>
    <t>A. Ausgaben</t>
  </si>
  <si>
    <t>B. Finanzierung</t>
  </si>
  <si>
    <t>bitte ergänzen</t>
  </si>
  <si>
    <t>max. 80 % der zuwendungsfähigen Gesamtausgaben</t>
  </si>
  <si>
    <t>= 100 % der Gesamtausgaben</t>
  </si>
  <si>
    <r>
      <t xml:space="preserve">Bezeichnung </t>
    </r>
    <r>
      <rPr>
        <sz val="8"/>
        <color theme="1"/>
        <rFont val="Arial"/>
        <family val="2"/>
      </rPr>
      <t>(Bitte Folgendes angeben: Funktion im Projekt, Beschäftigungsumfang im Projekt und ggf. Berufsbezeichnung. 
Beispiel: Wissenschaftlicher Mitarbeiter; Beschäftigungsumfang: 75 %, 1 Monat in 202x und 12 Monate in 202y)</t>
    </r>
  </si>
  <si>
    <t>Geplanter Abruf der (beantragten) Zuwendung aufgeteilt auf die Kalenderjahre des Projektzeitraumes:</t>
  </si>
  <si>
    <t>2.11</t>
  </si>
  <si>
    <t>2.12</t>
  </si>
  <si>
    <t>2.13</t>
  </si>
  <si>
    <t>2.14</t>
  </si>
  <si>
    <t>2.15</t>
  </si>
  <si>
    <t>2.16</t>
  </si>
  <si>
    <t>2.17</t>
  </si>
  <si>
    <t>2.18</t>
  </si>
  <si>
    <t>2.19</t>
  </si>
  <si>
    <t>2.20</t>
  </si>
  <si>
    <t>4.3</t>
  </si>
  <si>
    <t>4.4</t>
  </si>
  <si>
    <t>Gesund.Leben.Bayern.: Kosten- und Finanzierungsplan</t>
  </si>
  <si>
    <t>Anteil in % der zuw.-fähigen Ausgaben</t>
  </si>
  <si>
    <r>
      <rPr>
        <b/>
        <u/>
        <sz val="10"/>
        <color theme="1"/>
        <rFont val="Arial"/>
        <family val="2"/>
      </rPr>
      <t>Hinweis:</t>
    </r>
    <r>
      <rPr>
        <b/>
        <sz val="10"/>
        <color theme="1"/>
        <rFont val="Arial"/>
        <family val="2"/>
      </rPr>
      <t xml:space="preserve"> </t>
    </r>
    <r>
      <rPr>
        <sz val="10"/>
        <color theme="1"/>
        <rFont val="Arial"/>
        <family val="2"/>
      </rPr>
      <t>Soweit antragstellende Einrichtung und ggf. Kooperationspartnerin oder -partner die Möglichkeit zum Vorsteuerabzug nach § 15 des Umsatzsteuergesetzes hat bzw. haben, sind die Nettoausgaben einzutragen.</t>
    </r>
  </si>
  <si>
    <t>Antragstellende Einrichtung</t>
  </si>
  <si>
    <r>
      <rPr>
        <sz val="9"/>
        <color theme="1"/>
        <rFont val="Arial"/>
        <family val="2"/>
      </rPr>
      <t>Es ist ein Eigenanteil von mindestens 10 % der zuwendungsfähigen Gesamtausgaben als bare Mittel zu erbringen.</t>
    </r>
    <r>
      <rPr>
        <sz val="9"/>
        <color rgb="FFFF0000"/>
        <rFont val="Arial"/>
        <family val="2"/>
      </rPr>
      <t xml:space="preserve"> </t>
    </r>
  </si>
  <si>
    <t>Durch antragstellende Einrichtung auszufüllen.</t>
  </si>
  <si>
    <t>K</t>
  </si>
  <si>
    <t>A</t>
  </si>
  <si>
    <t>Antragstellende Eirichtung / Kooperation
(Bitte A oder K + ggf. Name eintragen)</t>
  </si>
  <si>
    <t>Kooperation ergänzen</t>
  </si>
  <si>
    <t>202x</t>
  </si>
  <si>
    <t xml:space="preserve">   </t>
  </si>
  <si>
    <t>Durch LGL oder ggf. antragstellende Einrichtung auszufüllen.</t>
  </si>
  <si>
    <t>XY e.V.</t>
  </si>
  <si>
    <t>Projekt ABC-Gesundheit mit XYZ Kontext (ABC)</t>
  </si>
  <si>
    <t>wird Ihnen nach Erstkontakt mitgeteilt</t>
  </si>
  <si>
    <t>Hinweis: Bei den eingetragenen Kosten handelt es sich in diesem Muster um fiktive und willkürliche Werte. Diese entsprechen in keiner Weise irgendwelchen Pauschalen oder tatsächlichen Kosten. Felder in roter Schrift füllen sich automatisch.</t>
  </si>
  <si>
    <t>Doktorandin, TV-L E 13 Stufe 2, 100%, 6 Monate 2024, 5 Monate 2025</t>
  </si>
  <si>
    <t>01.01.2024 - 31.06.2025</t>
  </si>
  <si>
    <t>Assistenz, TV-L E 6 Stufe 4, 20%, 12 Monate 2024, 3 Monate 2025</t>
  </si>
  <si>
    <t xml:space="preserve">Reisekosten nach Musterhausen laut Bayr. Reisekostengesetz </t>
  </si>
  <si>
    <t>Lizenz für Software "ABC"</t>
  </si>
  <si>
    <t xml:space="preserve">Sachmittel zur Messung von XY </t>
  </si>
  <si>
    <t xml:space="preserve">Hilfskraft mit 10 Wochenstunden für 5 Monate </t>
  </si>
  <si>
    <t xml:space="preserve">A </t>
  </si>
  <si>
    <t>Kooperation 1 Firma XY</t>
  </si>
  <si>
    <t>Förderung Firma AZ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</si>
</sst>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 #,##0.00\ &quot;€&quot;_-;\-* #,##0.00\ &quot;€&quot;_-;_-* &quot;-&quot;??\ &quot;€&quot;_-;_-@_-"/>
    <numFmt numFmtId="164" formatCode="_-* #,##0.00\ [$€-407]_-;\-* #,##0.00\ [$€-407]_-;_-* &quot;-&quot;??\ [$€-407]_-;_-@_-"/>
    <numFmt numFmtId="165" formatCode="_-* #,##0\ [$€-407]_-;\-* #,##0\ [$€-407]_-;_-* &quot;-&quot;??\ [$€-407]_-;_-@_-"/>
    <numFmt numFmtId="166" formatCode="_-* #,##0\ &quot;€&quot;_-;\-* #,##0\ &quot;€&quot;_-;_-* &quot;-&quot;??\ &quot;€&quot;_-;_-@_-"/>
  </numFmts>
  <fonts count="34" x14ac:knownFonts="1">
    <font>
      <sz val="11"/>
      <color theme="1"/>
      <name val="Calibri"/>
      <family val="2"/>
      <scheme val="minor"/>
    </font>
    <font>
      <sz val="11"/>
      <color theme="1"/>
      <name val="Calibri"/>
      <family val="2"/>
      <scheme val="minor"/>
    </font>
    <font>
      <b/>
      <sz val="16"/>
      <color theme="0"/>
      <name val="Arial"/>
      <family val="2"/>
    </font>
    <font>
      <b/>
      <sz val="10"/>
      <color theme="1"/>
      <name val="Arial"/>
      <family val="2"/>
    </font>
    <font>
      <sz val="10"/>
      <color theme="1"/>
      <name val="Arial"/>
      <family val="2"/>
    </font>
    <font>
      <sz val="10"/>
      <name val="Arial"/>
      <family val="2"/>
    </font>
    <font>
      <sz val="9"/>
      <name val="Arial"/>
      <family val="2"/>
    </font>
    <font>
      <b/>
      <sz val="14"/>
      <color theme="0"/>
      <name val="Arial"/>
      <family val="2"/>
    </font>
    <font>
      <b/>
      <sz val="11"/>
      <color theme="1"/>
      <name val="Arial"/>
      <family val="2"/>
    </font>
    <font>
      <b/>
      <sz val="9"/>
      <color theme="1"/>
      <name val="Arial"/>
      <family val="2"/>
    </font>
    <font>
      <sz val="8"/>
      <color theme="1"/>
      <name val="Arial"/>
      <family val="2"/>
    </font>
    <font>
      <sz val="11"/>
      <name val="Calibri"/>
      <family val="2"/>
      <scheme val="minor"/>
    </font>
    <font>
      <b/>
      <sz val="10"/>
      <name val="Arial"/>
      <family val="2"/>
    </font>
    <font>
      <b/>
      <sz val="12"/>
      <color theme="0"/>
      <name val="Arial"/>
      <family val="2"/>
    </font>
    <font>
      <b/>
      <sz val="12"/>
      <name val="Arial"/>
      <family val="2"/>
    </font>
    <font>
      <sz val="10"/>
      <color rgb="FF0070C0"/>
      <name val="Arial"/>
      <family val="2"/>
    </font>
    <font>
      <sz val="11"/>
      <color rgb="FFFF0000"/>
      <name val="Calibri"/>
      <family val="2"/>
      <scheme val="minor"/>
    </font>
    <font>
      <b/>
      <sz val="8"/>
      <color theme="1"/>
      <name val="Arial"/>
      <family val="2"/>
    </font>
    <font>
      <i/>
      <sz val="10"/>
      <name val="Arial"/>
      <family val="2"/>
    </font>
    <font>
      <sz val="9"/>
      <color theme="0" tint="-0.499984740745262"/>
      <name val="Arial"/>
      <family val="2"/>
    </font>
    <font>
      <sz val="9"/>
      <color rgb="FFFF0000"/>
      <name val="Arial"/>
      <family val="2"/>
    </font>
    <font>
      <b/>
      <i/>
      <sz val="8"/>
      <name val="Arial"/>
      <family val="2"/>
    </font>
    <font>
      <sz val="9"/>
      <color theme="1"/>
      <name val="Arial"/>
      <family val="2"/>
    </font>
    <font>
      <b/>
      <u/>
      <sz val="10"/>
      <color theme="1"/>
      <name val="Arial"/>
      <family val="2"/>
    </font>
    <font>
      <i/>
      <sz val="10"/>
      <color theme="1"/>
      <name val="Arial"/>
      <family val="2"/>
    </font>
    <font>
      <sz val="11"/>
      <color theme="1"/>
      <name val="Arial"/>
      <family val="2"/>
    </font>
    <font>
      <sz val="11"/>
      <name val="Arial"/>
      <family val="2"/>
    </font>
    <font>
      <sz val="11"/>
      <color theme="0"/>
      <name val="Arial"/>
      <family val="2"/>
    </font>
    <font>
      <sz val="11"/>
      <color rgb="FFFF0000"/>
      <name val="Arial"/>
      <family val="2"/>
    </font>
    <font>
      <b/>
      <sz val="11"/>
      <name val="Calibri"/>
      <family val="2"/>
      <scheme val="minor"/>
    </font>
    <font>
      <b/>
      <sz val="11"/>
      <color rgb="FFFF0000"/>
      <name val="Calibri"/>
      <family val="2"/>
      <scheme val="minor"/>
    </font>
    <font>
      <sz val="10"/>
      <color rgb="FFFF0000"/>
      <name val="Arial"/>
      <family val="2"/>
    </font>
    <font>
      <i/>
      <sz val="10"/>
      <color rgb="FFFF0000"/>
      <name val="Arial"/>
      <family val="2"/>
    </font>
    <font>
      <b/>
      <sz val="10"/>
      <color rgb="FFFF0000"/>
      <name val="Arial"/>
      <family val="2"/>
    </font>
  </fonts>
  <fills count="8">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499984740745262"/>
        <bgColor indexed="64"/>
      </patternFill>
    </fill>
    <fill>
      <patternFill patternType="solid">
        <fgColor rgb="FFFFCC00"/>
        <bgColor indexed="64"/>
      </patternFill>
    </fill>
  </fills>
  <borders count="6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style="thin">
        <color theme="0" tint="-0.499984740745262"/>
      </right>
      <top/>
      <bottom style="medium">
        <color indexed="64"/>
      </bottom>
      <diagonal/>
    </border>
    <border>
      <left style="thin">
        <color theme="0" tint="-0.499984740745262"/>
      </left>
      <right/>
      <top/>
      <bottom style="medium">
        <color indexed="64"/>
      </bottom>
      <diagonal/>
    </border>
    <border>
      <left style="thin">
        <color theme="0" tint="-0.499984740745262"/>
      </left>
      <right style="medium">
        <color indexed="64"/>
      </right>
      <top/>
      <bottom style="medium">
        <color indexed="64"/>
      </bottom>
      <diagonal/>
    </border>
    <border>
      <left/>
      <right/>
      <top style="thin">
        <color indexed="64"/>
      </top>
      <bottom style="medium">
        <color indexed="64"/>
      </bottom>
      <diagonal/>
    </border>
    <border>
      <left/>
      <right/>
      <top/>
      <bottom style="thin">
        <color indexed="64"/>
      </bottom>
      <diagonal/>
    </border>
    <border>
      <left style="medium">
        <color indexed="64"/>
      </left>
      <right style="thin">
        <color indexed="64"/>
      </right>
      <top/>
      <bottom/>
      <diagonal/>
    </border>
    <border>
      <left style="medium">
        <color indexed="64"/>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cellStyleXfs>
  <cellXfs count="302">
    <xf numFmtId="0" fontId="0" fillId="0" borderId="0" xfId="0"/>
    <xf numFmtId="0" fontId="4" fillId="0" borderId="0" xfId="3" applyFont="1" applyFill="1" applyBorder="1" applyAlignment="1" applyProtection="1">
      <alignment vertical="center"/>
    </xf>
    <xf numFmtId="0" fontId="5" fillId="0" borderId="0" xfId="3" applyFont="1" applyFill="1" applyBorder="1" applyAlignment="1" applyProtection="1">
      <alignment vertical="center"/>
    </xf>
    <xf numFmtId="0" fontId="5" fillId="0" borderId="0" xfId="3" applyFont="1" applyFill="1" applyBorder="1" applyAlignment="1" applyProtection="1">
      <alignment horizontal="left"/>
    </xf>
    <xf numFmtId="0" fontId="3" fillId="0" borderId="0" xfId="3" applyFont="1" applyAlignment="1" applyProtection="1">
      <alignment vertical="center"/>
    </xf>
    <xf numFmtId="0" fontId="4" fillId="0" borderId="0" xfId="3" applyFont="1" applyAlignment="1" applyProtection="1">
      <alignment vertical="center"/>
    </xf>
    <xf numFmtId="0" fontId="4" fillId="0" borderId="0" xfId="3" applyFont="1" applyAlignment="1" applyProtection="1">
      <alignment horizontal="center" vertical="center"/>
    </xf>
    <xf numFmtId="0" fontId="5" fillId="0" borderId="0" xfId="3" applyFont="1" applyFill="1" applyBorder="1" applyAlignment="1" applyProtection="1"/>
    <xf numFmtId="0" fontId="7" fillId="0" borderId="0" xfId="3" applyFont="1" applyFill="1" applyAlignment="1" applyProtection="1">
      <alignment vertical="top" wrapText="1"/>
    </xf>
    <xf numFmtId="0" fontId="4" fillId="0" borderId="0" xfId="3" applyFont="1" applyFill="1" applyBorder="1" applyAlignment="1" applyProtection="1">
      <alignment horizontal="center" vertical="center"/>
    </xf>
    <xf numFmtId="0" fontId="3" fillId="0" borderId="0" xfId="3" applyFont="1" applyFill="1" applyBorder="1" applyAlignment="1" applyProtection="1">
      <alignment vertical="center"/>
    </xf>
    <xf numFmtId="164" fontId="5" fillId="0" borderId="0" xfId="3" applyNumberFormat="1" applyFont="1" applyFill="1" applyBorder="1" applyProtection="1"/>
    <xf numFmtId="164" fontId="5" fillId="0" borderId="37" xfId="3" applyNumberFormat="1" applyFont="1" applyFill="1" applyBorder="1" applyProtection="1"/>
    <xf numFmtId="0" fontId="14" fillId="0" borderId="25" xfId="3" applyFont="1" applyFill="1" applyBorder="1" applyAlignment="1" applyProtection="1">
      <alignment vertical="center"/>
    </xf>
    <xf numFmtId="0" fontId="14" fillId="0" borderId="20" xfId="3" applyFont="1" applyFill="1" applyBorder="1" applyAlignment="1" applyProtection="1">
      <alignment vertical="center"/>
    </xf>
    <xf numFmtId="0" fontId="13" fillId="0" borderId="0" xfId="3" applyFont="1" applyFill="1" applyBorder="1" applyAlignment="1" applyProtection="1"/>
    <xf numFmtId="44" fontId="5" fillId="0" borderId="0" xfId="1" applyFont="1" applyFill="1" applyBorder="1" applyAlignment="1" applyProtection="1">
      <alignment horizontal="left" vertical="center"/>
    </xf>
    <xf numFmtId="0" fontId="12" fillId="0" borderId="0" xfId="3" applyNumberFormat="1" applyFont="1" applyFill="1" applyBorder="1" applyAlignment="1" applyProtection="1">
      <alignment horizontal="center" vertical="center"/>
    </xf>
    <xf numFmtId="44" fontId="12" fillId="0" borderId="0" xfId="1" applyFont="1" applyFill="1" applyBorder="1" applyAlignment="1" applyProtection="1">
      <alignment horizontal="left" vertical="center"/>
    </xf>
    <xf numFmtId="0" fontId="3" fillId="0" borderId="5" xfId="3" applyNumberFormat="1" applyFont="1" applyFill="1" applyBorder="1" applyAlignment="1" applyProtection="1">
      <alignment horizontal="center" vertical="center"/>
    </xf>
    <xf numFmtId="14" fontId="5" fillId="5" borderId="1" xfId="3" applyNumberFormat="1" applyFont="1" applyFill="1" applyBorder="1" applyAlignment="1" applyProtection="1">
      <alignment horizontal="left"/>
      <protection locked="0"/>
    </xf>
    <xf numFmtId="0" fontId="4" fillId="5" borderId="4" xfId="3" applyFont="1" applyFill="1" applyBorder="1" applyAlignment="1" applyProtection="1">
      <alignment horizontal="left" vertical="center" wrapText="1"/>
      <protection locked="0"/>
    </xf>
    <xf numFmtId="0" fontId="15" fillId="5" borderId="4" xfId="3" applyFont="1" applyFill="1" applyBorder="1" applyAlignment="1" applyProtection="1">
      <alignment horizontal="left" vertical="center" wrapText="1"/>
      <protection locked="0"/>
    </xf>
    <xf numFmtId="0" fontId="4" fillId="4" borderId="16" xfId="3" applyNumberFormat="1" applyFont="1" applyFill="1" applyBorder="1" applyAlignment="1" applyProtection="1">
      <alignment horizontal="center" vertical="center" wrapText="1"/>
    </xf>
    <xf numFmtId="1" fontId="3" fillId="4" borderId="5" xfId="3" applyNumberFormat="1" applyFont="1" applyFill="1" applyBorder="1" applyAlignment="1" applyProtection="1">
      <alignment horizontal="center" vertical="center"/>
    </xf>
    <xf numFmtId="0" fontId="4" fillId="4" borderId="4" xfId="3" applyFont="1" applyFill="1" applyBorder="1" applyAlignment="1" applyProtection="1">
      <alignment horizontal="center" vertical="center"/>
    </xf>
    <xf numFmtId="0" fontId="4" fillId="4" borderId="35" xfId="3" applyFont="1" applyFill="1" applyBorder="1" applyAlignment="1" applyProtection="1">
      <alignment horizontal="center" vertical="center"/>
    </xf>
    <xf numFmtId="0" fontId="4" fillId="4" borderId="11" xfId="3" applyFont="1" applyFill="1" applyBorder="1" applyAlignment="1" applyProtection="1">
      <alignment horizontal="center" vertical="center"/>
    </xf>
    <xf numFmtId="0" fontId="3" fillId="4" borderId="5" xfId="3" applyNumberFormat="1" applyFont="1" applyFill="1" applyBorder="1" applyAlignment="1" applyProtection="1">
      <alignment horizontal="center" vertical="center"/>
    </xf>
    <xf numFmtId="0" fontId="4" fillId="4" borderId="14" xfId="3" applyFont="1" applyFill="1" applyBorder="1" applyAlignment="1" applyProtection="1">
      <alignment horizontal="center" vertical="center"/>
    </xf>
    <xf numFmtId="0" fontId="3" fillId="4" borderId="11" xfId="3" applyFont="1" applyFill="1" applyBorder="1" applyAlignment="1" applyProtection="1">
      <alignment horizontal="center" vertical="center"/>
    </xf>
    <xf numFmtId="0" fontId="0" fillId="0" borderId="0" xfId="0" applyProtection="1"/>
    <xf numFmtId="49" fontId="4" fillId="0" borderId="16" xfId="0" applyNumberFormat="1" applyFont="1" applyBorder="1" applyProtection="1"/>
    <xf numFmtId="0" fontId="4" fillId="4" borderId="38" xfId="0" applyFont="1" applyFill="1" applyBorder="1" applyAlignment="1" applyProtection="1">
      <alignment wrapText="1"/>
    </xf>
    <xf numFmtId="49" fontId="4" fillId="3" borderId="16" xfId="0" applyNumberFormat="1" applyFont="1" applyFill="1" applyBorder="1" applyProtection="1"/>
    <xf numFmtId="0" fontId="4" fillId="3" borderId="4" xfId="3" applyFont="1" applyFill="1" applyBorder="1" applyAlignment="1" applyProtection="1">
      <alignment horizontal="left" vertical="center" wrapText="1"/>
    </xf>
    <xf numFmtId="0" fontId="15" fillId="3" borderId="4" xfId="3" applyFont="1" applyFill="1" applyBorder="1" applyAlignment="1" applyProtection="1">
      <alignment horizontal="left" vertical="center" wrapText="1"/>
    </xf>
    <xf numFmtId="49" fontId="4" fillId="3" borderId="39" xfId="0" applyNumberFormat="1" applyFont="1" applyFill="1" applyBorder="1" applyProtection="1"/>
    <xf numFmtId="0" fontId="4" fillId="3" borderId="23" xfId="3" applyFont="1" applyFill="1" applyBorder="1" applyAlignment="1" applyProtection="1">
      <alignment horizontal="left" vertical="center" wrapText="1"/>
    </xf>
    <xf numFmtId="49" fontId="4" fillId="4" borderId="16" xfId="0" applyNumberFormat="1" applyFont="1" applyFill="1" applyBorder="1" applyProtection="1"/>
    <xf numFmtId="0" fontId="11" fillId="0" borderId="0" xfId="0" applyFont="1" applyFill="1" applyProtection="1"/>
    <xf numFmtId="0" fontId="12" fillId="4" borderId="34" xfId="0" applyFont="1" applyFill="1" applyBorder="1" applyAlignment="1" applyProtection="1">
      <alignment horizontal="center" vertical="center"/>
    </xf>
    <xf numFmtId="0" fontId="12" fillId="4" borderId="38" xfId="0" applyFont="1" applyFill="1" applyBorder="1" applyAlignment="1" applyProtection="1">
      <alignment horizontal="center" vertical="center" wrapText="1"/>
    </xf>
    <xf numFmtId="0" fontId="0" fillId="0" borderId="0" xfId="0" applyFill="1" applyProtection="1"/>
    <xf numFmtId="49" fontId="4" fillId="0" borderId="45" xfId="0" applyNumberFormat="1" applyFont="1" applyBorder="1" applyAlignment="1" applyProtection="1">
      <alignment horizontal="center"/>
    </xf>
    <xf numFmtId="49" fontId="4" fillId="0" borderId="16" xfId="0" applyNumberFormat="1" applyFont="1" applyBorder="1" applyAlignment="1" applyProtection="1">
      <alignment horizontal="center"/>
    </xf>
    <xf numFmtId="49" fontId="4" fillId="0" borderId="39" xfId="0" applyNumberFormat="1" applyFont="1" applyBorder="1" applyAlignment="1" applyProtection="1">
      <alignment horizontal="center"/>
    </xf>
    <xf numFmtId="0" fontId="12" fillId="4" borderId="45" xfId="0" applyFont="1" applyFill="1" applyBorder="1" applyAlignment="1" applyProtection="1">
      <alignment horizontal="center" vertical="center" wrapText="1"/>
    </xf>
    <xf numFmtId="49" fontId="4" fillId="0" borderId="40" xfId="0" applyNumberFormat="1" applyFont="1" applyFill="1" applyBorder="1" applyAlignment="1" applyProtection="1">
      <alignment horizontal="center" vertical="center"/>
    </xf>
    <xf numFmtId="0" fontId="16" fillId="0" borderId="0" xfId="0" applyFont="1" applyProtection="1"/>
    <xf numFmtId="164" fontId="19" fillId="0" borderId="0" xfId="0" applyNumberFormat="1" applyFont="1" applyBorder="1" applyAlignment="1" applyProtection="1">
      <alignment vertical="center"/>
    </xf>
    <xf numFmtId="0" fontId="3" fillId="0" borderId="0" xfId="0" applyFont="1" applyProtection="1"/>
    <xf numFmtId="0" fontId="4" fillId="0" borderId="0" xfId="0" applyFont="1" applyProtection="1"/>
    <xf numFmtId="0" fontId="3" fillId="0" borderId="4" xfId="0" applyFont="1" applyBorder="1" applyAlignment="1" applyProtection="1">
      <alignment horizontal="center"/>
    </xf>
    <xf numFmtId="0" fontId="4" fillId="0" borderId="4" xfId="0" applyFont="1" applyBorder="1" applyAlignment="1" applyProtection="1"/>
    <xf numFmtId="1" fontId="3" fillId="5" borderId="5" xfId="3" applyNumberFormat="1" applyFont="1" applyFill="1" applyBorder="1" applyAlignment="1" applyProtection="1">
      <alignment horizontal="center" vertical="center" wrapText="1"/>
      <protection locked="0"/>
    </xf>
    <xf numFmtId="49" fontId="4" fillId="0" borderId="54" xfId="0" applyNumberFormat="1" applyFont="1" applyBorder="1" applyAlignment="1" applyProtection="1">
      <alignment horizontal="center"/>
    </xf>
    <xf numFmtId="49" fontId="4" fillId="0" borderId="4" xfId="0" applyNumberFormat="1" applyFont="1" applyBorder="1" applyAlignment="1" applyProtection="1">
      <alignment horizontal="center"/>
    </xf>
    <xf numFmtId="0" fontId="25" fillId="0" borderId="0" xfId="0" applyFont="1" applyBorder="1" applyProtection="1"/>
    <xf numFmtId="0" fontId="25" fillId="0" borderId="0" xfId="0" applyFont="1" applyProtection="1"/>
    <xf numFmtId="0" fontId="25" fillId="0" borderId="22" xfId="0" applyFont="1" applyBorder="1" applyProtection="1"/>
    <xf numFmtId="0" fontId="26" fillId="0" borderId="0" xfId="0" applyFont="1" applyAlignment="1" applyProtection="1">
      <alignment vertical="center"/>
    </xf>
    <xf numFmtId="0" fontId="26" fillId="0" borderId="0" xfId="0" applyFont="1" applyAlignment="1" applyProtection="1"/>
    <xf numFmtId="0" fontId="26" fillId="0" borderId="0" xfId="0" applyFont="1" applyProtection="1"/>
    <xf numFmtId="0" fontId="27" fillId="0" borderId="0" xfId="0" applyFont="1" applyFill="1" applyBorder="1" applyProtection="1"/>
    <xf numFmtId="0" fontId="28" fillId="0" borderId="0" xfId="0" applyFont="1" applyProtection="1"/>
    <xf numFmtId="0" fontId="12" fillId="4" borderId="40" xfId="0" applyFont="1" applyFill="1" applyBorder="1" applyAlignment="1" applyProtection="1">
      <alignment horizontal="center" vertical="center" wrapText="1"/>
    </xf>
    <xf numFmtId="165" fontId="4" fillId="5" borderId="4" xfId="3" applyNumberFormat="1" applyFont="1" applyFill="1" applyBorder="1" applyAlignment="1" applyProtection="1">
      <alignment horizontal="right"/>
      <protection locked="0"/>
    </xf>
    <xf numFmtId="165" fontId="5" fillId="5" borderId="4" xfId="1" applyNumberFormat="1" applyFont="1" applyFill="1" applyBorder="1" applyAlignment="1" applyProtection="1">
      <alignment horizontal="right"/>
      <protection locked="0"/>
    </xf>
    <xf numFmtId="165" fontId="5" fillId="0" borderId="27" xfId="1" applyNumberFormat="1" applyFont="1" applyFill="1" applyBorder="1" applyAlignment="1" applyProtection="1">
      <alignment horizontal="right"/>
    </xf>
    <xf numFmtId="165" fontId="4" fillId="5" borderId="4" xfId="1" applyNumberFormat="1" applyFont="1" applyFill="1" applyBorder="1" applyAlignment="1" applyProtection="1">
      <alignment horizontal="right"/>
      <protection locked="0"/>
    </xf>
    <xf numFmtId="165" fontId="5" fillId="4" borderId="4" xfId="3" applyNumberFormat="1" applyFont="1" applyFill="1" applyBorder="1" applyProtection="1"/>
    <xf numFmtId="165" fontId="5" fillId="4" borderId="35" xfId="3" applyNumberFormat="1" applyFont="1" applyFill="1" applyBorder="1" applyProtection="1"/>
    <xf numFmtId="165" fontId="5" fillId="4" borderId="36" xfId="3" applyNumberFormat="1" applyFont="1" applyFill="1" applyBorder="1" applyProtection="1"/>
    <xf numFmtId="165" fontId="4" fillId="3" borderId="4" xfId="3" applyNumberFormat="1" applyFont="1" applyFill="1" applyBorder="1" applyAlignment="1" applyProtection="1">
      <alignment horizontal="right"/>
    </xf>
    <xf numFmtId="165" fontId="5" fillId="3" borderId="4" xfId="1" applyNumberFormat="1" applyFont="1" applyFill="1" applyBorder="1" applyAlignment="1" applyProtection="1">
      <alignment horizontal="right"/>
    </xf>
    <xf numFmtId="165" fontId="5" fillId="0" borderId="0" xfId="3" applyNumberFormat="1" applyFont="1" applyFill="1" applyBorder="1" applyProtection="1"/>
    <xf numFmtId="165" fontId="5" fillId="0" borderId="37" xfId="3" applyNumberFormat="1" applyFont="1" applyFill="1" applyBorder="1" applyProtection="1"/>
    <xf numFmtId="165" fontId="12" fillId="4" borderId="11" xfId="3" applyNumberFormat="1" applyFont="1" applyFill="1" applyBorder="1" applyProtection="1"/>
    <xf numFmtId="165" fontId="12" fillId="4" borderId="34" xfId="3" applyNumberFormat="1" applyFont="1" applyFill="1" applyBorder="1" applyProtection="1"/>
    <xf numFmtId="165" fontId="25" fillId="0" borderId="0" xfId="0" applyNumberFormat="1" applyFont="1" applyProtection="1"/>
    <xf numFmtId="165" fontId="5" fillId="4" borderId="14" xfId="3" applyNumberFormat="1" applyFont="1" applyFill="1" applyBorder="1" applyProtection="1"/>
    <xf numFmtId="165" fontId="5" fillId="4" borderId="15" xfId="3" applyNumberFormat="1" applyFont="1" applyFill="1" applyBorder="1" applyProtection="1"/>
    <xf numFmtId="44" fontId="19" fillId="0" borderId="51" xfId="0" applyNumberFormat="1" applyFont="1" applyBorder="1" applyAlignment="1" applyProtection="1">
      <alignment vertical="center"/>
    </xf>
    <xf numFmtId="166" fontId="4" fillId="0" borderId="4" xfId="1" applyNumberFormat="1" applyFont="1" applyBorder="1" applyProtection="1"/>
    <xf numFmtId="0" fontId="0" fillId="0" borderId="0" xfId="0" applyFill="1" applyBorder="1" applyProtection="1"/>
    <xf numFmtId="0" fontId="12" fillId="2" borderId="25" xfId="3" applyNumberFormat="1" applyFont="1" applyFill="1" applyBorder="1" applyAlignment="1" applyProtection="1">
      <alignment vertical="center"/>
    </xf>
    <xf numFmtId="0" fontId="12" fillId="2" borderId="43" xfId="3" applyNumberFormat="1" applyFont="1" applyFill="1" applyBorder="1" applyAlignment="1" applyProtection="1">
      <alignment vertical="center"/>
    </xf>
    <xf numFmtId="0" fontId="12" fillId="0" borderId="22" xfId="3" applyNumberFormat="1" applyFont="1" applyFill="1" applyBorder="1" applyAlignment="1" applyProtection="1">
      <alignment vertical="center"/>
    </xf>
    <xf numFmtId="10" fontId="5" fillId="2" borderId="8" xfId="2" applyNumberFormat="1" applyFont="1" applyFill="1" applyBorder="1" applyAlignment="1" applyProtection="1">
      <alignment horizontal="center" vertical="center"/>
    </xf>
    <xf numFmtId="10" fontId="5" fillId="2" borderId="24" xfId="2" applyNumberFormat="1" applyFont="1" applyFill="1" applyBorder="1" applyAlignment="1" applyProtection="1">
      <alignment horizontal="center" vertical="center"/>
    </xf>
    <xf numFmtId="10" fontId="4" fillId="2" borderId="8" xfId="2" applyNumberFormat="1" applyFont="1" applyFill="1" applyBorder="1" applyAlignment="1" applyProtection="1">
      <alignment horizontal="center" vertical="center"/>
    </xf>
    <xf numFmtId="10" fontId="4" fillId="2" borderId="24" xfId="2" applyNumberFormat="1" applyFont="1" applyFill="1" applyBorder="1" applyAlignment="1" applyProtection="1">
      <alignment horizontal="center" vertical="center"/>
    </xf>
    <xf numFmtId="44" fontId="12" fillId="5" borderId="34" xfId="1" applyNumberFormat="1" applyFont="1" applyFill="1" applyBorder="1" applyAlignment="1" applyProtection="1">
      <alignment horizontal="left" vertical="center"/>
      <protection locked="0"/>
    </xf>
    <xf numFmtId="44" fontId="12" fillId="4" borderId="36" xfId="1" applyNumberFormat="1" applyFont="1" applyFill="1" applyBorder="1" applyAlignment="1" applyProtection="1">
      <alignment horizontal="left" vertical="center"/>
    </xf>
    <xf numFmtId="44" fontId="5" fillId="5" borderId="32" xfId="1" applyNumberFormat="1" applyFont="1" applyFill="1" applyBorder="1" applyAlignment="1" applyProtection="1">
      <alignment horizontal="left" vertical="center"/>
      <protection locked="0"/>
    </xf>
    <xf numFmtId="44" fontId="5" fillId="5" borderId="27" xfId="1" applyNumberFormat="1" applyFont="1" applyFill="1" applyBorder="1" applyAlignment="1" applyProtection="1">
      <alignment horizontal="left" vertical="center"/>
      <protection locked="0"/>
    </xf>
    <xf numFmtId="44" fontId="5" fillId="5" borderId="57" xfId="1" applyNumberFormat="1" applyFont="1" applyFill="1" applyBorder="1" applyAlignment="1" applyProtection="1">
      <alignment horizontal="left" vertical="center"/>
      <protection locked="0"/>
    </xf>
    <xf numFmtId="44" fontId="5" fillId="5" borderId="37" xfId="1" applyNumberFormat="1" applyFont="1" applyFill="1" applyBorder="1" applyAlignment="1" applyProtection="1">
      <alignment horizontal="left" vertical="center"/>
      <protection locked="0"/>
    </xf>
    <xf numFmtId="44" fontId="5" fillId="5" borderId="58" xfId="1" applyNumberFormat="1" applyFont="1" applyFill="1" applyBorder="1" applyAlignment="1" applyProtection="1">
      <alignment horizontal="left" vertical="center"/>
      <protection locked="0"/>
    </xf>
    <xf numFmtId="44" fontId="12" fillId="4" borderId="34" xfId="1" applyNumberFormat="1" applyFont="1" applyFill="1" applyBorder="1" applyAlignment="1" applyProtection="1">
      <alignment horizontal="left" vertical="center"/>
    </xf>
    <xf numFmtId="0" fontId="0" fillId="0" borderId="22" xfId="0" applyBorder="1" applyAlignment="1" applyProtection="1">
      <alignment vertical="top" wrapText="1"/>
    </xf>
    <xf numFmtId="0" fontId="0" fillId="0" borderId="0" xfId="0" applyAlignment="1" applyProtection="1">
      <alignment vertical="top" wrapText="1"/>
    </xf>
    <xf numFmtId="0" fontId="4" fillId="0" borderId="0" xfId="3" applyFont="1" applyBorder="1" applyAlignment="1" applyProtection="1">
      <alignment horizontal="center"/>
    </xf>
    <xf numFmtId="0" fontId="16" fillId="0" borderId="0" xfId="0" applyFont="1" applyFill="1" applyProtection="1"/>
    <xf numFmtId="0" fontId="17" fillId="0" borderId="7" xfId="3" applyFont="1" applyFill="1" applyBorder="1" applyAlignment="1" applyProtection="1">
      <alignment vertical="top" wrapText="1"/>
    </xf>
    <xf numFmtId="165" fontId="31" fillId="0" borderId="27" xfId="1" applyNumberFormat="1" applyFont="1" applyFill="1" applyBorder="1" applyAlignment="1" applyProtection="1">
      <alignment horizontal="right"/>
    </xf>
    <xf numFmtId="165" fontId="33" fillId="4" borderId="34" xfId="3" applyNumberFormat="1" applyFont="1" applyFill="1" applyBorder="1" applyProtection="1"/>
    <xf numFmtId="165" fontId="33" fillId="4" borderId="11" xfId="3" applyNumberFormat="1" applyFont="1" applyFill="1" applyBorder="1" applyProtection="1"/>
    <xf numFmtId="165" fontId="31" fillId="4" borderId="4" xfId="3" applyNumberFormat="1" applyFont="1" applyFill="1" applyBorder="1" applyProtection="1"/>
    <xf numFmtId="165" fontId="31" fillId="4" borderId="35" xfId="3" applyNumberFormat="1" applyFont="1" applyFill="1" applyBorder="1" applyProtection="1"/>
    <xf numFmtId="165" fontId="31" fillId="0" borderId="37" xfId="3" applyNumberFormat="1" applyFont="1" applyFill="1" applyBorder="1" applyProtection="1"/>
    <xf numFmtId="165" fontId="28" fillId="0" borderId="0" xfId="0" applyNumberFormat="1" applyFont="1" applyProtection="1"/>
    <xf numFmtId="165" fontId="31" fillId="4" borderId="15" xfId="3" applyNumberFormat="1" applyFont="1" applyFill="1" applyBorder="1" applyProtection="1"/>
    <xf numFmtId="165" fontId="31" fillId="4" borderId="14" xfId="3" applyNumberFormat="1" applyFont="1" applyFill="1" applyBorder="1" applyProtection="1"/>
    <xf numFmtId="44" fontId="33" fillId="4" borderId="36" xfId="1" applyNumberFormat="1" applyFont="1" applyFill="1" applyBorder="1" applyAlignment="1" applyProtection="1">
      <alignment horizontal="left" vertical="center"/>
    </xf>
    <xf numFmtId="44" fontId="33" fillId="4" borderId="34" xfId="1" applyNumberFormat="1" applyFont="1" applyFill="1" applyBorder="1" applyAlignment="1" applyProtection="1">
      <alignment horizontal="left" vertical="center"/>
    </xf>
    <xf numFmtId="44" fontId="20" fillId="0" borderId="51" xfId="0" applyNumberFormat="1" applyFont="1" applyBorder="1" applyAlignment="1" applyProtection="1">
      <alignment vertical="center"/>
    </xf>
    <xf numFmtId="10" fontId="31" fillId="2" borderId="8" xfId="2" applyNumberFormat="1" applyFont="1" applyFill="1" applyBorder="1" applyAlignment="1" applyProtection="1">
      <alignment horizontal="center" vertical="center"/>
    </xf>
    <xf numFmtId="10" fontId="31" fillId="2" borderId="24" xfId="2" applyNumberFormat="1" applyFont="1" applyFill="1" applyBorder="1" applyAlignment="1" applyProtection="1">
      <alignment horizontal="center" vertical="center"/>
    </xf>
    <xf numFmtId="1" fontId="33" fillId="4" borderId="5" xfId="3" applyNumberFormat="1" applyFont="1" applyFill="1" applyBorder="1" applyAlignment="1" applyProtection="1">
      <alignment horizontal="center" vertical="center"/>
    </xf>
    <xf numFmtId="0" fontId="33" fillId="4" borderId="5" xfId="3" applyNumberFormat="1" applyFont="1" applyFill="1" applyBorder="1" applyAlignment="1" applyProtection="1">
      <alignment horizontal="center" vertical="center"/>
    </xf>
    <xf numFmtId="0" fontId="4" fillId="5" borderId="4" xfId="1" applyNumberFormat="1" applyFont="1" applyFill="1" applyBorder="1" applyAlignment="1" applyProtection="1">
      <protection locked="0"/>
    </xf>
    <xf numFmtId="0" fontId="4" fillId="5" borderId="4" xfId="1" applyNumberFormat="1" applyFont="1" applyFill="1" applyBorder="1" applyProtection="1">
      <protection locked="0"/>
    </xf>
    <xf numFmtId="0" fontId="12" fillId="4" borderId="40" xfId="0" applyFont="1" applyFill="1" applyBorder="1" applyAlignment="1" applyProtection="1">
      <alignment horizontal="center" vertical="center" wrapText="1"/>
    </xf>
    <xf numFmtId="0" fontId="4" fillId="0" borderId="0" xfId="3" applyFont="1" applyBorder="1" applyAlignment="1" applyProtection="1">
      <alignment horizontal="center"/>
    </xf>
    <xf numFmtId="49" fontId="4" fillId="3" borderId="16" xfId="0" applyNumberFormat="1" applyFont="1" applyFill="1" applyBorder="1" applyProtection="1">
      <protection locked="0"/>
    </xf>
    <xf numFmtId="0" fontId="4" fillId="3" borderId="4" xfId="3" applyFont="1" applyFill="1" applyBorder="1" applyAlignment="1" applyProtection="1">
      <alignment horizontal="left" vertical="center" wrapText="1"/>
      <protection locked="0"/>
    </xf>
    <xf numFmtId="165" fontId="4" fillId="3" borderId="4" xfId="3" applyNumberFormat="1" applyFont="1" applyFill="1" applyBorder="1" applyAlignment="1" applyProtection="1">
      <alignment horizontal="right"/>
      <protection locked="0"/>
    </xf>
    <xf numFmtId="165" fontId="5" fillId="3" borderId="4" xfId="1" applyNumberFormat="1" applyFont="1" applyFill="1" applyBorder="1" applyAlignment="1" applyProtection="1">
      <alignment horizontal="right"/>
      <protection locked="0"/>
    </xf>
    <xf numFmtId="0" fontId="15" fillId="3" borderId="4" xfId="3" applyFont="1" applyFill="1" applyBorder="1" applyAlignment="1" applyProtection="1">
      <alignment horizontal="left" vertical="center" wrapText="1"/>
      <protection locked="0"/>
    </xf>
    <xf numFmtId="49" fontId="4" fillId="3" borderId="39" xfId="0" applyNumberFormat="1" applyFont="1" applyFill="1" applyBorder="1" applyProtection="1">
      <protection locked="0"/>
    </xf>
    <xf numFmtId="0" fontId="4" fillId="3" borderId="23" xfId="3" applyFont="1" applyFill="1" applyBorder="1" applyAlignment="1" applyProtection="1">
      <alignment horizontal="left" vertical="center" wrapText="1"/>
      <protection locked="0"/>
    </xf>
    <xf numFmtId="14" fontId="5" fillId="5" borderId="1" xfId="3" applyNumberFormat="1" applyFont="1" applyFill="1" applyBorder="1" applyAlignment="1" applyProtection="1">
      <alignment horizontal="left"/>
    </xf>
    <xf numFmtId="1" fontId="3" fillId="5" borderId="5" xfId="3" applyNumberFormat="1" applyFont="1" applyFill="1" applyBorder="1" applyAlignment="1" applyProtection="1">
      <alignment horizontal="center" vertical="center" wrapText="1"/>
    </xf>
    <xf numFmtId="0" fontId="4" fillId="5" borderId="4" xfId="3" applyFont="1" applyFill="1" applyBorder="1" applyAlignment="1" applyProtection="1">
      <alignment horizontal="left" vertical="center" wrapText="1"/>
    </xf>
    <xf numFmtId="165" fontId="4" fillId="5" borderId="4" xfId="3" applyNumberFormat="1" applyFont="1" applyFill="1" applyBorder="1" applyAlignment="1" applyProtection="1">
      <alignment horizontal="right"/>
    </xf>
    <xf numFmtId="165" fontId="5" fillId="5" borderId="4" xfId="1" applyNumberFormat="1" applyFont="1" applyFill="1" applyBorder="1" applyAlignment="1" applyProtection="1">
      <alignment horizontal="right"/>
    </xf>
    <xf numFmtId="165" fontId="4" fillId="5" borderId="4" xfId="1" applyNumberFormat="1" applyFont="1" applyFill="1" applyBorder="1" applyAlignment="1" applyProtection="1">
      <alignment horizontal="right"/>
    </xf>
    <xf numFmtId="0" fontId="15" fillId="5" borderId="4" xfId="3" applyFont="1" applyFill="1" applyBorder="1" applyAlignment="1" applyProtection="1">
      <alignment horizontal="left" vertical="center" wrapText="1"/>
    </xf>
    <xf numFmtId="0" fontId="4" fillId="5" borderId="1" xfId="3" applyFont="1" applyFill="1" applyBorder="1" applyAlignment="1" applyProtection="1">
      <alignment horizontal="left"/>
    </xf>
    <xf numFmtId="0" fontId="4" fillId="5" borderId="2" xfId="3" applyFont="1" applyFill="1" applyBorder="1" applyAlignment="1" applyProtection="1">
      <alignment horizontal="left"/>
    </xf>
    <xf numFmtId="0" fontId="4" fillId="5" borderId="3" xfId="3" applyFont="1" applyFill="1" applyBorder="1" applyAlignment="1" applyProtection="1">
      <alignment horizontal="left"/>
    </xf>
    <xf numFmtId="44" fontId="33" fillId="0" borderId="34" xfId="1" applyNumberFormat="1" applyFont="1" applyFill="1" applyBorder="1" applyAlignment="1" applyProtection="1">
      <alignment horizontal="left" vertical="center"/>
    </xf>
    <xf numFmtId="44" fontId="5" fillId="5" borderId="32" xfId="1" applyNumberFormat="1" applyFont="1" applyFill="1" applyBorder="1" applyAlignment="1" applyProtection="1">
      <alignment horizontal="left" vertical="center"/>
    </xf>
    <xf numFmtId="44" fontId="5" fillId="5" borderId="27" xfId="1" applyNumberFormat="1" applyFont="1" applyFill="1" applyBorder="1" applyAlignment="1" applyProtection="1">
      <alignment horizontal="left" vertical="center"/>
    </xf>
    <xf numFmtId="44" fontId="12" fillId="5" borderId="34" xfId="1" applyNumberFormat="1" applyFont="1" applyFill="1" applyBorder="1" applyAlignment="1" applyProtection="1">
      <alignment horizontal="left" vertical="center"/>
    </xf>
    <xf numFmtId="44" fontId="5" fillId="5" borderId="57" xfId="1" applyNumberFormat="1" applyFont="1" applyFill="1" applyBorder="1" applyAlignment="1" applyProtection="1">
      <alignment horizontal="left" vertical="center"/>
    </xf>
    <xf numFmtId="44" fontId="5" fillId="5" borderId="37" xfId="1" applyNumberFormat="1" applyFont="1" applyFill="1" applyBorder="1" applyAlignment="1" applyProtection="1">
      <alignment horizontal="left" vertical="center"/>
    </xf>
    <xf numFmtId="44" fontId="5" fillId="5" borderId="58" xfId="1" applyNumberFormat="1" applyFont="1" applyFill="1" applyBorder="1" applyAlignment="1" applyProtection="1">
      <alignment horizontal="left" vertical="center"/>
    </xf>
    <xf numFmtId="44" fontId="31" fillId="0" borderId="34" xfId="1" applyNumberFormat="1" applyFont="1" applyFill="1" applyBorder="1" applyAlignment="1" applyProtection="1">
      <alignment horizontal="left" vertical="center"/>
    </xf>
    <xf numFmtId="166" fontId="4" fillId="5" borderId="4" xfId="1" applyNumberFormat="1" applyFont="1" applyFill="1" applyBorder="1" applyAlignment="1" applyProtection="1"/>
    <xf numFmtId="166" fontId="4" fillId="5" borderId="4" xfId="1" applyNumberFormat="1" applyFont="1" applyFill="1" applyBorder="1" applyProtection="1"/>
    <xf numFmtId="44" fontId="5" fillId="0" borderId="34" xfId="1" applyNumberFormat="1" applyFont="1" applyFill="1" applyBorder="1" applyAlignment="1" applyProtection="1">
      <alignment horizontal="left" vertical="center"/>
    </xf>
    <xf numFmtId="165" fontId="5" fillId="4" borderId="27" xfId="3" applyNumberFormat="1" applyFont="1" applyFill="1" applyBorder="1" applyProtection="1"/>
    <xf numFmtId="49" fontId="4" fillId="3" borderId="62" xfId="0" applyNumberFormat="1" applyFont="1" applyFill="1" applyBorder="1" applyProtection="1">
      <protection locked="0"/>
    </xf>
    <xf numFmtId="0" fontId="15" fillId="3" borderId="63" xfId="3" applyFont="1" applyFill="1" applyBorder="1" applyAlignment="1" applyProtection="1">
      <alignment horizontal="left" vertical="top"/>
      <protection locked="0"/>
    </xf>
    <xf numFmtId="0" fontId="15" fillId="3" borderId="64" xfId="3" applyFont="1" applyFill="1" applyBorder="1" applyAlignment="1" applyProtection="1">
      <alignment horizontal="left" vertical="top"/>
      <protection locked="0"/>
    </xf>
    <xf numFmtId="0" fontId="15" fillId="3" borderId="7" xfId="3" applyFont="1" applyFill="1" applyBorder="1" applyAlignment="1" applyProtection="1">
      <alignment horizontal="left" vertical="top"/>
      <protection locked="0"/>
    </xf>
    <xf numFmtId="0" fontId="15" fillId="3" borderId="5" xfId="3" applyFont="1" applyFill="1" applyBorder="1" applyAlignment="1" applyProtection="1">
      <alignment horizontal="left" vertical="center" wrapText="1"/>
      <protection locked="0"/>
    </xf>
    <xf numFmtId="0" fontId="9" fillId="2" borderId="8" xfId="0" applyFont="1" applyFill="1" applyBorder="1" applyAlignment="1" applyProtection="1">
      <alignment horizontal="center" vertical="center"/>
    </xf>
    <xf numFmtId="0" fontId="9" fillId="2" borderId="9"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8" xfId="0" applyFont="1" applyFill="1" applyBorder="1" applyAlignment="1" applyProtection="1">
      <alignment horizontal="center" vertical="center" wrapText="1"/>
    </xf>
    <xf numFmtId="49" fontId="6" fillId="2" borderId="10" xfId="0" applyNumberFormat="1" applyFont="1" applyFill="1" applyBorder="1" applyAlignment="1" applyProtection="1">
      <alignment horizontal="center" vertical="center" wrapText="1"/>
    </xf>
    <xf numFmtId="49" fontId="6" fillId="2" borderId="18" xfId="0" applyNumberFormat="1" applyFont="1" applyFill="1" applyBorder="1" applyAlignment="1" applyProtection="1">
      <alignment horizontal="center" vertical="center" wrapText="1"/>
    </xf>
    <xf numFmtId="2" fontId="22" fillId="2" borderId="8" xfId="0" applyNumberFormat="1" applyFont="1" applyFill="1" applyBorder="1" applyAlignment="1" applyProtection="1">
      <alignment horizontal="center" vertical="center" wrapText="1"/>
    </xf>
    <xf numFmtId="2" fontId="22" fillId="2" borderId="10" xfId="0" applyNumberFormat="1" applyFont="1" applyFill="1" applyBorder="1" applyAlignment="1" applyProtection="1">
      <alignment horizontal="center" vertical="center" wrapText="1"/>
    </xf>
    <xf numFmtId="0" fontId="19" fillId="0" borderId="50" xfId="0" applyFont="1" applyBorder="1" applyAlignment="1" applyProtection="1">
      <alignment horizontal="left" vertical="center" wrapText="1"/>
    </xf>
    <xf numFmtId="0" fontId="19" fillId="0" borderId="49" xfId="0" applyFont="1" applyBorder="1" applyAlignment="1" applyProtection="1">
      <alignment horizontal="left" vertical="center" wrapText="1"/>
    </xf>
    <xf numFmtId="16" fontId="18" fillId="5" borderId="4" xfId="0" applyNumberFormat="1" applyFont="1" applyFill="1" applyBorder="1" applyAlignment="1" applyProtection="1">
      <alignment horizontal="center" vertical="center" wrapText="1"/>
      <protection locked="0"/>
    </xf>
    <xf numFmtId="16" fontId="18" fillId="5" borderId="27" xfId="0" applyNumberFormat="1" applyFont="1" applyFill="1" applyBorder="1" applyAlignment="1" applyProtection="1">
      <alignment horizontal="center" vertical="center" wrapText="1"/>
      <protection locked="0"/>
    </xf>
    <xf numFmtId="16" fontId="5" fillId="0" borderId="4" xfId="0" applyNumberFormat="1" applyFont="1" applyFill="1" applyBorder="1" applyAlignment="1" applyProtection="1">
      <alignment horizontal="center" vertical="center" wrapText="1"/>
    </xf>
    <xf numFmtId="16" fontId="5" fillId="0" borderId="27" xfId="0" applyNumberFormat="1" applyFont="1" applyFill="1" applyBorder="1" applyAlignment="1" applyProtection="1">
      <alignment horizontal="center" vertical="center" wrapText="1"/>
    </xf>
    <xf numFmtId="0" fontId="12" fillId="4" borderId="6" xfId="0" applyFont="1" applyFill="1" applyBorder="1" applyAlignment="1" applyProtection="1">
      <alignment horizontal="center" vertical="center" wrapText="1"/>
    </xf>
    <xf numFmtId="0" fontId="12" fillId="4" borderId="32" xfId="0" applyFont="1" applyFill="1" applyBorder="1" applyAlignment="1" applyProtection="1">
      <alignment horizontal="center" vertical="center" wrapText="1"/>
    </xf>
    <xf numFmtId="0" fontId="12" fillId="4" borderId="11" xfId="0" applyFont="1" applyFill="1" applyBorder="1" applyAlignment="1" applyProtection="1">
      <alignment horizontal="center" vertical="center" wrapText="1"/>
    </xf>
    <xf numFmtId="0" fontId="12" fillId="4" borderId="34" xfId="0" applyFont="1" applyFill="1" applyBorder="1" applyAlignment="1" applyProtection="1">
      <alignment horizontal="center" vertical="center" wrapText="1"/>
    </xf>
    <xf numFmtId="0" fontId="12" fillId="4" borderId="40" xfId="0" applyFont="1" applyFill="1" applyBorder="1" applyAlignment="1" applyProtection="1">
      <alignment horizontal="center" vertical="center" wrapText="1"/>
    </xf>
    <xf numFmtId="0" fontId="12" fillId="4" borderId="8" xfId="0" applyFont="1" applyFill="1" applyBorder="1" applyAlignment="1" applyProtection="1">
      <alignment horizontal="center" vertical="center" wrapText="1"/>
    </xf>
    <xf numFmtId="0" fontId="12" fillId="4" borderId="9" xfId="0" applyFont="1" applyFill="1" applyBorder="1" applyAlignment="1" applyProtection="1">
      <alignment horizontal="center" vertical="center" wrapText="1"/>
    </xf>
    <xf numFmtId="0" fontId="12" fillId="4" borderId="42" xfId="0" applyFont="1" applyFill="1" applyBorder="1" applyAlignment="1" applyProtection="1">
      <alignment horizontal="center" vertical="center" wrapText="1"/>
    </xf>
    <xf numFmtId="16" fontId="5" fillId="0" borderId="11" xfId="0" applyNumberFormat="1" applyFont="1" applyFill="1" applyBorder="1" applyAlignment="1" applyProtection="1">
      <alignment horizontal="left" vertical="center" wrapText="1"/>
    </xf>
    <xf numFmtId="16" fontId="5" fillId="0" borderId="34" xfId="0" applyNumberFormat="1" applyFont="1" applyFill="1" applyBorder="1" applyAlignment="1" applyProtection="1">
      <alignment horizontal="left" vertical="center" wrapText="1"/>
    </xf>
    <xf numFmtId="0" fontId="6" fillId="2" borderId="30" xfId="0" applyFont="1" applyFill="1" applyBorder="1" applyAlignment="1" applyProtection="1">
      <alignment horizontal="center" vertical="center" wrapText="1"/>
    </xf>
    <xf numFmtId="0" fontId="6" fillId="2" borderId="31" xfId="0" applyFont="1" applyFill="1" applyBorder="1" applyAlignment="1" applyProtection="1">
      <alignment horizontal="center" vertical="center" wrapText="1"/>
    </xf>
    <xf numFmtId="0" fontId="0" fillId="0" borderId="0" xfId="0" applyAlignment="1" applyProtection="1">
      <alignment horizontal="center"/>
    </xf>
    <xf numFmtId="0" fontId="2" fillId="6" borderId="0" xfId="3" applyFont="1" applyFill="1" applyBorder="1" applyAlignment="1" applyProtection="1">
      <alignment horizontal="center" vertical="center" wrapText="1"/>
    </xf>
    <xf numFmtId="0" fontId="4" fillId="0" borderId="4" xfId="3" applyFont="1" applyFill="1" applyBorder="1" applyAlignment="1" applyProtection="1">
      <alignment horizontal="left" vertical="center" wrapText="1"/>
    </xf>
    <xf numFmtId="0" fontId="5" fillId="5" borderId="4" xfId="3" applyFont="1" applyFill="1" applyBorder="1" applyAlignment="1" applyProtection="1">
      <alignment horizontal="left"/>
      <protection locked="0"/>
    </xf>
    <xf numFmtId="0" fontId="3" fillId="4" borderId="26" xfId="3" applyFont="1" applyFill="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4" fillId="4" borderId="4" xfId="3" applyFont="1" applyFill="1" applyBorder="1" applyAlignment="1" applyProtection="1">
      <alignment horizontal="left" vertical="center"/>
    </xf>
    <xf numFmtId="0" fontId="4" fillId="0" borderId="1" xfId="3" applyFont="1" applyFill="1" applyBorder="1" applyAlignment="1" applyProtection="1">
      <alignment horizontal="left" vertical="center" wrapText="1"/>
    </xf>
    <xf numFmtId="0" fontId="4" fillId="0" borderId="2" xfId="3" applyFont="1" applyFill="1" applyBorder="1" applyAlignment="1" applyProtection="1">
      <alignment horizontal="left" vertical="center"/>
    </xf>
    <xf numFmtId="0" fontId="4" fillId="0" borderId="3" xfId="3" applyFont="1" applyFill="1" applyBorder="1" applyAlignment="1" applyProtection="1">
      <alignment horizontal="left" vertical="center"/>
    </xf>
    <xf numFmtId="0" fontId="4" fillId="5" borderId="4" xfId="3" applyFont="1" applyFill="1" applyBorder="1" applyAlignment="1" applyProtection="1">
      <alignment horizontal="left" vertical="top"/>
      <protection locked="0"/>
    </xf>
    <xf numFmtId="0" fontId="9" fillId="4" borderId="31" xfId="3" applyFont="1" applyFill="1" applyBorder="1" applyAlignment="1" applyProtection="1">
      <alignment horizontal="center" vertical="center"/>
    </xf>
    <xf numFmtId="0" fontId="9" fillId="4" borderId="29" xfId="3" applyFont="1" applyFill="1" applyBorder="1" applyAlignment="1" applyProtection="1">
      <alignment horizontal="center" vertical="center"/>
    </xf>
    <xf numFmtId="0" fontId="9" fillId="4" borderId="30" xfId="3" applyFont="1" applyFill="1" applyBorder="1" applyAlignment="1" applyProtection="1">
      <alignment horizontal="center" vertical="center"/>
    </xf>
    <xf numFmtId="0" fontId="3" fillId="4" borderId="15" xfId="3" applyFont="1" applyFill="1" applyBorder="1" applyAlignment="1" applyProtection="1">
      <alignment horizontal="center" vertical="center" wrapText="1"/>
    </xf>
    <xf numFmtId="0" fontId="3" fillId="4" borderId="33" xfId="3" applyFont="1" applyFill="1" applyBorder="1" applyAlignment="1" applyProtection="1">
      <alignment horizontal="center" vertical="center" wrapText="1"/>
    </xf>
    <xf numFmtId="0" fontId="25" fillId="0" borderId="0" xfId="0" applyFont="1" applyAlignment="1" applyProtection="1">
      <alignment horizontal="center"/>
    </xf>
    <xf numFmtId="0" fontId="3" fillId="4" borderId="4" xfId="3" applyFont="1" applyFill="1" applyBorder="1" applyAlignment="1" applyProtection="1">
      <alignment horizontal="left" vertical="center" wrapText="1"/>
    </xf>
    <xf numFmtId="0" fontId="24" fillId="5" borderId="0" xfId="3" applyFont="1" applyFill="1" applyBorder="1" applyAlignment="1" applyProtection="1">
      <alignment horizontal="center"/>
    </xf>
    <xf numFmtId="0" fontId="24" fillId="3" borderId="0" xfId="3" applyFont="1" applyFill="1" applyBorder="1" applyAlignment="1" applyProtection="1">
      <alignment horizontal="center"/>
    </xf>
    <xf numFmtId="0" fontId="25" fillId="0" borderId="53" xfId="0" applyFont="1" applyBorder="1" applyAlignment="1" applyProtection="1">
      <alignment horizontal="center"/>
    </xf>
    <xf numFmtId="0" fontId="4" fillId="0" borderId="0" xfId="3" applyFont="1" applyBorder="1" applyAlignment="1" applyProtection="1">
      <alignment horizontal="center"/>
    </xf>
    <xf numFmtId="0" fontId="7" fillId="6" borderId="0" xfId="3" applyFont="1" applyFill="1" applyAlignment="1" applyProtection="1">
      <alignment horizontal="center" vertical="top" wrapText="1"/>
    </xf>
    <xf numFmtId="0" fontId="15" fillId="3" borderId="4" xfId="3" applyFont="1" applyFill="1" applyBorder="1" applyAlignment="1" applyProtection="1">
      <alignment horizontal="left" vertical="top"/>
      <protection locked="0"/>
    </xf>
    <xf numFmtId="0" fontId="13" fillId="6" borderId="46" xfId="3" applyFont="1" applyFill="1" applyBorder="1" applyAlignment="1" applyProtection="1">
      <alignment horizontal="center"/>
    </xf>
    <xf numFmtId="0" fontId="13" fillId="6" borderId="12" xfId="3" applyFont="1" applyFill="1" applyBorder="1" applyAlignment="1" applyProtection="1">
      <alignment horizontal="center"/>
    </xf>
    <xf numFmtId="0" fontId="13" fillId="6" borderId="0" xfId="3" applyFont="1" applyFill="1" applyBorder="1" applyAlignment="1" applyProtection="1">
      <alignment horizontal="center"/>
    </xf>
    <xf numFmtId="0" fontId="4" fillId="3" borderId="23" xfId="3" applyFont="1" applyFill="1" applyBorder="1" applyAlignment="1" applyProtection="1">
      <alignment horizontal="left" vertical="top"/>
      <protection locked="0"/>
    </xf>
    <xf numFmtId="0" fontId="3" fillId="4" borderId="40" xfId="3" applyFont="1" applyFill="1" applyBorder="1" applyAlignment="1" applyProtection="1">
      <alignment horizontal="left" vertical="center"/>
    </xf>
    <xf numFmtId="0" fontId="3" fillId="4" borderId="11" xfId="3" applyFont="1" applyFill="1" applyBorder="1" applyAlignment="1" applyProtection="1">
      <alignment horizontal="left" vertical="center"/>
    </xf>
    <xf numFmtId="0" fontId="4" fillId="5" borderId="1" xfId="3" applyFont="1" applyFill="1" applyBorder="1" applyAlignment="1" applyProtection="1">
      <protection locked="0"/>
    </xf>
    <xf numFmtId="0" fontId="4" fillId="5" borderId="2" xfId="3" applyFont="1" applyFill="1" applyBorder="1" applyAlignment="1" applyProtection="1">
      <protection locked="0"/>
    </xf>
    <xf numFmtId="0" fontId="4" fillId="5" borderId="3" xfId="3" applyFont="1" applyFill="1" applyBorder="1" applyAlignment="1" applyProtection="1">
      <protection locked="0"/>
    </xf>
    <xf numFmtId="0" fontId="8" fillId="4" borderId="25" xfId="3" applyFont="1" applyFill="1" applyBorder="1" applyAlignment="1" applyProtection="1">
      <alignment horizontal="center" vertical="center"/>
    </xf>
    <xf numFmtId="0" fontId="8" fillId="4" borderId="20" xfId="3" applyFont="1" applyFill="1" applyBorder="1" applyAlignment="1" applyProtection="1">
      <alignment horizontal="center" vertical="center"/>
    </xf>
    <xf numFmtId="0" fontId="8" fillId="4" borderId="21" xfId="3" applyFont="1" applyFill="1" applyBorder="1" applyAlignment="1" applyProtection="1">
      <alignment horizontal="center" vertical="center"/>
    </xf>
    <xf numFmtId="0" fontId="4" fillId="5" borderId="4" xfId="3" applyFont="1" applyFill="1" applyBorder="1" applyAlignment="1" applyProtection="1">
      <protection locked="0"/>
    </xf>
    <xf numFmtId="0" fontId="3" fillId="0" borderId="0" xfId="3" applyFont="1" applyBorder="1" applyAlignment="1" applyProtection="1">
      <alignment horizontal="center"/>
    </xf>
    <xf numFmtId="0" fontId="21" fillId="4" borderId="2" xfId="3" applyFont="1" applyFill="1" applyBorder="1" applyAlignment="1" applyProtection="1">
      <alignment horizontal="left"/>
    </xf>
    <xf numFmtId="0" fontId="21" fillId="4" borderId="3" xfId="3" applyFont="1" applyFill="1" applyBorder="1" applyAlignment="1" applyProtection="1">
      <alignment horizontal="left"/>
    </xf>
    <xf numFmtId="0" fontId="3" fillId="4" borderId="41" xfId="3" applyFont="1" applyFill="1" applyBorder="1" applyAlignment="1" applyProtection="1">
      <alignment horizontal="left" vertical="center"/>
    </xf>
    <xf numFmtId="0" fontId="3" fillId="4" borderId="14" xfId="3" applyFont="1" applyFill="1" applyBorder="1" applyAlignment="1" applyProtection="1">
      <alignment horizontal="left" vertical="center"/>
    </xf>
    <xf numFmtId="0" fontId="4" fillId="4" borderId="40" xfId="3" applyFont="1" applyFill="1" applyBorder="1" applyAlignment="1" applyProtection="1">
      <alignment horizontal="left" vertical="center"/>
    </xf>
    <xf numFmtId="0" fontId="4" fillId="4" borderId="11" xfId="3" applyFont="1" applyFill="1" applyBorder="1" applyAlignment="1" applyProtection="1">
      <alignment horizontal="left" vertical="center"/>
    </xf>
    <xf numFmtId="0" fontId="15" fillId="5" borderId="4" xfId="3" applyFont="1" applyFill="1" applyBorder="1" applyAlignment="1" applyProtection="1">
      <protection locked="0"/>
    </xf>
    <xf numFmtId="0" fontId="3" fillId="4" borderId="35" xfId="3" applyFont="1" applyFill="1" applyBorder="1" applyAlignment="1" applyProtection="1">
      <alignment horizontal="left" vertical="center"/>
    </xf>
    <xf numFmtId="0" fontId="4" fillId="3" borderId="4" xfId="3" applyFont="1" applyFill="1" applyBorder="1" applyAlignment="1" applyProtection="1">
      <alignment horizontal="left" vertical="top"/>
      <protection locked="0"/>
    </xf>
    <xf numFmtId="0" fontId="4" fillId="3" borderId="44" xfId="3" applyFont="1" applyFill="1" applyBorder="1" applyAlignment="1" applyProtection="1">
      <alignment horizontal="left" vertical="top"/>
      <protection locked="0"/>
    </xf>
    <xf numFmtId="0" fontId="4" fillId="3" borderId="52" xfId="3" applyFont="1" applyFill="1" applyBorder="1" applyAlignment="1" applyProtection="1">
      <alignment horizontal="left" vertical="top"/>
      <protection locked="0"/>
    </xf>
    <xf numFmtId="0" fontId="4" fillId="3" borderId="19" xfId="3" applyFont="1" applyFill="1" applyBorder="1" applyAlignment="1" applyProtection="1">
      <alignment horizontal="left" vertical="top"/>
      <protection locked="0"/>
    </xf>
    <xf numFmtId="49" fontId="18" fillId="5" borderId="23" xfId="0" applyNumberFormat="1" applyFont="1" applyFill="1" applyBorder="1" applyAlignment="1" applyProtection="1">
      <alignment horizontal="center" vertical="center" wrapText="1"/>
      <protection locked="0"/>
    </xf>
    <xf numFmtId="49" fontId="5" fillId="5" borderId="28" xfId="0" applyNumberFormat="1" applyFont="1" applyFill="1" applyBorder="1" applyAlignment="1" applyProtection="1">
      <alignment horizontal="center" vertical="center" wrapText="1"/>
      <protection locked="0"/>
    </xf>
    <xf numFmtId="49" fontId="18" fillId="5" borderId="4" xfId="0" applyNumberFormat="1" applyFont="1" applyFill="1" applyBorder="1" applyAlignment="1" applyProtection="1">
      <alignment horizontal="center" vertical="center" wrapText="1"/>
      <protection locked="0"/>
    </xf>
    <xf numFmtId="49" fontId="5" fillId="5" borderId="27" xfId="0" applyNumberFormat="1" applyFont="1" applyFill="1" applyBorder="1" applyAlignment="1" applyProtection="1">
      <alignment horizontal="center" vertical="center" wrapText="1"/>
      <protection locked="0"/>
    </xf>
    <xf numFmtId="49" fontId="18" fillId="5" borderId="6" xfId="0" applyNumberFormat="1" applyFont="1" applyFill="1" applyBorder="1" applyAlignment="1" applyProtection="1">
      <alignment horizontal="center" vertical="center" wrapText="1"/>
      <protection locked="0"/>
    </xf>
    <xf numFmtId="49" fontId="5" fillId="5" borderId="32" xfId="0" applyNumberFormat="1" applyFont="1" applyFill="1" applyBorder="1" applyAlignment="1" applyProtection="1">
      <alignment horizontal="center" vertical="center" wrapText="1"/>
      <protection locked="0"/>
    </xf>
    <xf numFmtId="0" fontId="12" fillId="4" borderId="35" xfId="0" applyFont="1" applyFill="1" applyBorder="1" applyAlignment="1" applyProtection="1">
      <alignment horizontal="center" vertical="center" wrapText="1"/>
    </xf>
    <xf numFmtId="0" fontId="12" fillId="4" borderId="36" xfId="0"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0" fontId="5" fillId="4" borderId="34" xfId="0" applyFont="1" applyFill="1" applyBorder="1" applyAlignment="1" applyProtection="1">
      <alignment horizontal="center" vertical="center" wrapText="1"/>
    </xf>
    <xf numFmtId="10" fontId="5" fillId="2" borderId="59" xfId="2" applyNumberFormat="1" applyFont="1" applyFill="1" applyBorder="1" applyAlignment="1" applyProtection="1">
      <alignment horizontal="center" vertical="center"/>
    </xf>
    <xf numFmtId="10" fontId="5" fillId="2" borderId="47" xfId="2" applyNumberFormat="1" applyFont="1" applyFill="1" applyBorder="1" applyAlignment="1" applyProtection="1">
      <alignment horizontal="center" vertical="center"/>
    </xf>
    <xf numFmtId="10" fontId="5" fillId="2" borderId="58" xfId="2" applyNumberFormat="1" applyFont="1" applyFill="1" applyBorder="1" applyAlignment="1" applyProtection="1">
      <alignment horizontal="center" vertical="center"/>
    </xf>
    <xf numFmtId="49" fontId="6" fillId="2" borderId="13" xfId="0" applyNumberFormat="1" applyFont="1" applyFill="1" applyBorder="1" applyAlignment="1" applyProtection="1">
      <alignment horizontal="center" vertical="center" wrapText="1"/>
    </xf>
    <xf numFmtId="49" fontId="6" fillId="2" borderId="17" xfId="0" applyNumberFormat="1" applyFont="1" applyFill="1" applyBorder="1" applyAlignment="1" applyProtection="1">
      <alignment horizontal="center" vertical="center" wrapText="1"/>
    </xf>
    <xf numFmtId="49" fontId="6" fillId="2" borderId="3"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49" fontId="6" fillId="2" borderId="19" xfId="0" applyNumberFormat="1" applyFont="1" applyFill="1" applyBorder="1" applyAlignment="1" applyProtection="1">
      <alignment horizontal="center" vertical="center" wrapText="1"/>
    </xf>
    <xf numFmtId="49" fontId="6" fillId="2" borderId="44" xfId="0" applyNumberFormat="1" applyFont="1" applyFill="1" applyBorder="1" applyAlignment="1" applyProtection="1">
      <alignment horizontal="center" vertical="center" wrapText="1"/>
    </xf>
    <xf numFmtId="0" fontId="30" fillId="0" borderId="22" xfId="0" applyFont="1" applyBorder="1" applyAlignment="1" applyProtection="1">
      <alignment horizontal="center" vertical="center"/>
    </xf>
    <xf numFmtId="0" fontId="30" fillId="0" borderId="0" xfId="0" applyFont="1" applyAlignment="1" applyProtection="1">
      <alignment horizontal="center" vertical="center"/>
    </xf>
    <xf numFmtId="0" fontId="29" fillId="0" borderId="22" xfId="0" applyFont="1" applyBorder="1" applyAlignment="1" applyProtection="1">
      <alignment horizontal="left" vertical="center" wrapText="1"/>
    </xf>
    <xf numFmtId="0" fontId="29" fillId="0" borderId="0" xfId="0" applyFont="1" applyBorder="1" applyAlignment="1" applyProtection="1">
      <alignment horizontal="left" vertical="center" wrapText="1"/>
    </xf>
    <xf numFmtId="10" fontId="5" fillId="2" borderId="60" xfId="2" applyNumberFormat="1" applyFont="1" applyFill="1" applyBorder="1" applyAlignment="1" applyProtection="1">
      <alignment horizontal="center" vertical="center"/>
    </xf>
    <xf numFmtId="10" fontId="5" fillId="2" borderId="55" xfId="2" applyNumberFormat="1" applyFont="1" applyFill="1" applyBorder="1" applyAlignment="1" applyProtection="1">
      <alignment horizontal="center" vertical="center"/>
    </xf>
    <xf numFmtId="10" fontId="5" fillId="2" borderId="61" xfId="2" applyNumberFormat="1" applyFont="1" applyFill="1" applyBorder="1" applyAlignment="1" applyProtection="1">
      <alignment horizontal="center" vertical="center"/>
    </xf>
    <xf numFmtId="0" fontId="6" fillId="2" borderId="25" xfId="0" applyFont="1" applyFill="1" applyBorder="1" applyAlignment="1" applyProtection="1">
      <alignment horizontal="center" vertical="center" wrapText="1"/>
    </xf>
    <xf numFmtId="0" fontId="6" fillId="2" borderId="43" xfId="0" applyFont="1" applyFill="1" applyBorder="1" applyAlignment="1" applyProtection="1">
      <alignment horizontal="center" vertical="center" wrapText="1"/>
    </xf>
    <xf numFmtId="0" fontId="6" fillId="2" borderId="22" xfId="0" applyFont="1" applyFill="1" applyBorder="1" applyAlignment="1" applyProtection="1">
      <alignment horizontal="center" vertical="center" wrapText="1"/>
    </xf>
    <xf numFmtId="0" fontId="6" fillId="2" borderId="37" xfId="0" applyFont="1" applyFill="1" applyBorder="1" applyAlignment="1" applyProtection="1">
      <alignment horizontal="center" vertical="center" wrapText="1"/>
    </xf>
    <xf numFmtId="0" fontId="6" fillId="2" borderId="48" xfId="0" applyFont="1" applyFill="1" applyBorder="1" applyAlignment="1" applyProtection="1">
      <alignment horizontal="center" vertical="center" wrapText="1"/>
    </xf>
    <xf numFmtId="0" fontId="6" fillId="2" borderId="56" xfId="0" applyFont="1" applyFill="1" applyBorder="1" applyAlignment="1" applyProtection="1">
      <alignment horizontal="center" vertical="center" wrapText="1"/>
    </xf>
    <xf numFmtId="0" fontId="19" fillId="0" borderId="48" xfId="0" applyFont="1" applyBorder="1" applyAlignment="1" applyProtection="1">
      <alignment horizontal="left" vertical="center" wrapText="1"/>
    </xf>
    <xf numFmtId="0" fontId="19" fillId="0" borderId="12" xfId="0" applyFont="1" applyBorder="1" applyAlignment="1" applyProtection="1">
      <alignment horizontal="left" vertical="center" wrapText="1"/>
    </xf>
    <xf numFmtId="10" fontId="31" fillId="2" borderId="59" xfId="2" applyNumberFormat="1" applyFont="1" applyFill="1" applyBorder="1" applyAlignment="1" applyProtection="1">
      <alignment horizontal="center" vertical="center"/>
    </xf>
    <xf numFmtId="10" fontId="31" fillId="2" borderId="47" xfId="2" applyNumberFormat="1" applyFont="1" applyFill="1" applyBorder="1" applyAlignment="1" applyProtection="1">
      <alignment horizontal="center" vertical="center"/>
    </xf>
    <xf numFmtId="10" fontId="31" fillId="2" borderId="58" xfId="2" applyNumberFormat="1" applyFont="1" applyFill="1" applyBorder="1" applyAlignment="1" applyProtection="1">
      <alignment horizontal="center" vertical="center"/>
    </xf>
    <xf numFmtId="10" fontId="31" fillId="2" borderId="60" xfId="2" applyNumberFormat="1" applyFont="1" applyFill="1" applyBorder="1" applyAlignment="1" applyProtection="1">
      <alignment horizontal="center" vertical="center"/>
    </xf>
    <xf numFmtId="10" fontId="31" fillId="2" borderId="55" xfId="2" applyNumberFormat="1" applyFont="1" applyFill="1" applyBorder="1" applyAlignment="1" applyProtection="1">
      <alignment horizontal="center" vertical="center"/>
    </xf>
    <xf numFmtId="10" fontId="31" fillId="2" borderId="61" xfId="2" applyNumberFormat="1" applyFont="1" applyFill="1" applyBorder="1" applyAlignment="1" applyProtection="1">
      <alignment horizontal="center" vertical="center"/>
    </xf>
    <xf numFmtId="49" fontId="5" fillId="5" borderId="6" xfId="0" applyNumberFormat="1" applyFont="1" applyFill="1" applyBorder="1" applyAlignment="1" applyProtection="1">
      <alignment horizontal="center" vertical="center" wrapText="1"/>
    </xf>
    <xf numFmtId="49" fontId="5" fillId="5" borderId="32" xfId="0" applyNumberFormat="1" applyFont="1" applyFill="1" applyBorder="1" applyAlignment="1" applyProtection="1">
      <alignment horizontal="center" vertical="center" wrapText="1"/>
    </xf>
    <xf numFmtId="49" fontId="18" fillId="5" borderId="4" xfId="0" applyNumberFormat="1" applyFont="1" applyFill="1" applyBorder="1" applyAlignment="1" applyProtection="1">
      <alignment horizontal="center" vertical="center" wrapText="1"/>
    </xf>
    <xf numFmtId="49" fontId="5" fillId="5" borderId="27" xfId="0" applyNumberFormat="1" applyFont="1" applyFill="1" applyBorder="1" applyAlignment="1" applyProtection="1">
      <alignment horizontal="center" vertical="center" wrapText="1"/>
    </xf>
    <xf numFmtId="49" fontId="18" fillId="5" borderId="23" xfId="0" applyNumberFormat="1" applyFont="1" applyFill="1" applyBorder="1" applyAlignment="1" applyProtection="1">
      <alignment horizontal="center" vertical="center" wrapText="1"/>
    </xf>
    <xf numFmtId="49" fontId="5" fillId="5" borderId="28" xfId="0" applyNumberFormat="1" applyFont="1" applyFill="1" applyBorder="1" applyAlignment="1" applyProtection="1">
      <alignment horizontal="center" vertical="center" wrapText="1"/>
    </xf>
    <xf numFmtId="16" fontId="5" fillId="5" borderId="4" xfId="0" applyNumberFormat="1" applyFont="1" applyFill="1" applyBorder="1" applyAlignment="1" applyProtection="1">
      <alignment horizontal="center" vertical="center" wrapText="1"/>
    </xf>
    <xf numFmtId="16" fontId="5" fillId="5" borderId="27" xfId="0" applyNumberFormat="1" applyFont="1" applyFill="1" applyBorder="1" applyAlignment="1" applyProtection="1">
      <alignment horizontal="center" vertical="center" wrapText="1"/>
    </xf>
    <xf numFmtId="16" fontId="18" fillId="5" borderId="4" xfId="0" applyNumberFormat="1" applyFont="1" applyFill="1" applyBorder="1" applyAlignment="1" applyProtection="1">
      <alignment horizontal="center" vertical="center" wrapText="1"/>
    </xf>
    <xf numFmtId="16" fontId="18" fillId="5" borderId="27" xfId="0" applyNumberFormat="1" applyFont="1" applyFill="1" applyBorder="1" applyAlignment="1" applyProtection="1">
      <alignment horizontal="center" vertical="center" wrapText="1"/>
    </xf>
    <xf numFmtId="0" fontId="4" fillId="3" borderId="4" xfId="3" applyFont="1" applyFill="1" applyBorder="1" applyAlignment="1" applyProtection="1">
      <alignment horizontal="left" vertical="top"/>
    </xf>
    <xf numFmtId="0" fontId="4" fillId="5" borderId="1" xfId="3" applyFont="1" applyFill="1" applyBorder="1" applyAlignment="1" applyProtection="1">
      <alignment horizontal="left"/>
    </xf>
    <xf numFmtId="0" fontId="4" fillId="5" borderId="2" xfId="3" applyFont="1" applyFill="1" applyBorder="1" applyAlignment="1" applyProtection="1">
      <alignment horizontal="left"/>
    </xf>
    <xf numFmtId="0" fontId="4" fillId="5" borderId="3" xfId="3" applyFont="1" applyFill="1" applyBorder="1" applyAlignment="1" applyProtection="1">
      <alignment horizontal="left"/>
    </xf>
    <xf numFmtId="0" fontId="4" fillId="5" borderId="4" xfId="3" applyFont="1" applyFill="1" applyBorder="1" applyAlignment="1" applyProtection="1">
      <alignment horizontal="left"/>
    </xf>
    <xf numFmtId="0" fontId="15" fillId="3" borderId="4" xfId="3" applyFont="1" applyFill="1" applyBorder="1" applyAlignment="1" applyProtection="1">
      <alignment horizontal="left" vertical="top"/>
    </xf>
    <xf numFmtId="0" fontId="4" fillId="3" borderId="23" xfId="3" applyFont="1" applyFill="1" applyBorder="1" applyAlignment="1" applyProtection="1">
      <alignment horizontal="left" vertical="top"/>
    </xf>
    <xf numFmtId="0" fontId="15" fillId="5" borderId="4" xfId="3" applyFont="1" applyFill="1" applyBorder="1" applyAlignment="1" applyProtection="1">
      <alignment horizontal="left"/>
    </xf>
    <xf numFmtId="0" fontId="4" fillId="3" borderId="44" xfId="3" applyFont="1" applyFill="1" applyBorder="1" applyAlignment="1" applyProtection="1">
      <alignment horizontal="left" vertical="top"/>
    </xf>
    <xf numFmtId="0" fontId="4" fillId="3" borderId="52" xfId="3" applyFont="1" applyFill="1" applyBorder="1" applyAlignment="1" applyProtection="1">
      <alignment horizontal="left" vertical="top"/>
    </xf>
    <xf numFmtId="0" fontId="4" fillId="3" borderId="19" xfId="3" applyFont="1" applyFill="1" applyBorder="1" applyAlignment="1" applyProtection="1">
      <alignment horizontal="left" vertical="top"/>
    </xf>
    <xf numFmtId="0" fontId="4" fillId="5" borderId="4" xfId="3" applyFont="1" applyFill="1" applyBorder="1" applyAlignment="1" applyProtection="1">
      <alignment horizontal="left" vertical="top"/>
    </xf>
    <xf numFmtId="0" fontId="32" fillId="5" borderId="4" xfId="3" applyFont="1" applyFill="1" applyBorder="1" applyAlignment="1" applyProtection="1">
      <alignment horizontal="left"/>
    </xf>
    <xf numFmtId="0" fontId="5" fillId="5" borderId="4" xfId="3" applyFont="1" applyFill="1" applyBorder="1" applyAlignment="1" applyProtection="1">
      <alignment horizontal="left"/>
    </xf>
    <xf numFmtId="0" fontId="25" fillId="7" borderId="4" xfId="0" applyFont="1" applyFill="1" applyBorder="1" applyAlignment="1" applyProtection="1">
      <alignment horizontal="center" vertical="top" wrapText="1"/>
    </xf>
  </cellXfs>
  <cellStyles count="5">
    <cellStyle name="Prozent" xfId="2" builtinId="5"/>
    <cellStyle name="Standard" xfId="0" builtinId="0"/>
    <cellStyle name="Standard 9" xfId="3"/>
    <cellStyle name="Währung" xfId="1" builtinId="4"/>
    <cellStyle name="Währung 9" xfId="4"/>
  </cellStyles>
  <dxfs count="2">
    <dxf>
      <fill>
        <patternFill>
          <bgColor rgb="FFFFFF00"/>
        </patternFill>
      </fill>
      <border>
        <vertical/>
        <horizontal/>
      </border>
    </dxf>
    <dxf>
      <fill>
        <patternFill>
          <bgColor rgb="FFFFFF00"/>
        </patternFill>
      </fill>
      <border>
        <vertical/>
        <horizontal/>
      </border>
    </dxf>
  </dxfs>
  <tableStyles count="0" defaultTableStyle="TableStyleMedium2" defaultPivotStyle="PivotStyleLight16"/>
  <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180975</xdr:colOff>
      <xdr:row>0</xdr:row>
      <xdr:rowOff>104775</xdr:rowOff>
    </xdr:from>
    <xdr:to>
      <xdr:col>11</xdr:col>
      <xdr:colOff>1138683</xdr:colOff>
      <xdr:row>3</xdr:row>
      <xdr:rowOff>47443</xdr:rowOff>
    </xdr:to>
    <xdr:pic>
      <xdr:nvPicPr>
        <xdr:cNvPr id="5" name="Picture 78" descr="PPT_Kopf">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7892" t="18399"/>
        <a:stretch/>
      </xdr:blipFill>
      <xdr:spPr bwMode="auto">
        <a:xfrm>
          <a:off x="9467850" y="104775"/>
          <a:ext cx="3338958" cy="637993"/>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1095376</xdr:colOff>
      <xdr:row>0</xdr:row>
      <xdr:rowOff>54899</xdr:rowOff>
    </xdr:from>
    <xdr:to>
      <xdr:col>11</xdr:col>
      <xdr:colOff>1196873</xdr:colOff>
      <xdr:row>3</xdr:row>
      <xdr:rowOff>113945</xdr:rowOff>
    </xdr:to>
    <xdr:pic>
      <xdr:nvPicPr>
        <xdr:cNvPr id="2" name="Picture 78" descr="PPT_Kopf">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7892" t="18399"/>
        <a:stretch/>
      </xdr:blipFill>
      <xdr:spPr bwMode="auto">
        <a:xfrm>
          <a:off x="9474605" y="54899"/>
          <a:ext cx="3634406" cy="632624"/>
        </a:xfrm>
        <a:prstGeom prst="rect">
          <a:avLst/>
        </a:prstGeom>
        <a:noFill/>
        <a:ln>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06"/>
  <sheetViews>
    <sheetView tabSelected="1" zoomScaleNormal="100" workbookViewId="0">
      <selection activeCell="I28" sqref="I28"/>
    </sheetView>
  </sheetViews>
  <sheetFormatPr baseColWidth="10" defaultColWidth="11.44140625" defaultRowHeight="15.05" x14ac:dyDescent="0.3"/>
  <cols>
    <col min="1" max="1" width="7.5546875" style="31" customWidth="1"/>
    <col min="2" max="2" width="11.44140625" style="31"/>
    <col min="3" max="3" width="12.88671875" style="31" customWidth="1"/>
    <col min="4" max="4" width="11.44140625" style="31"/>
    <col min="5" max="5" width="24.6640625" style="31" customWidth="1"/>
    <col min="6" max="7" width="17.109375" style="31" customWidth="1"/>
    <col min="8" max="8" width="19.109375" style="31" customWidth="1"/>
    <col min="9" max="12" width="17.88671875" style="31" customWidth="1"/>
    <col min="13" max="16384" width="11.44140625" style="31"/>
  </cols>
  <sheetData>
    <row r="1" spans="1:12" x14ac:dyDescent="0.3">
      <c r="A1" s="186"/>
      <c r="B1" s="186"/>
      <c r="C1" s="186"/>
      <c r="D1" s="186"/>
      <c r="E1" s="186"/>
      <c r="F1" s="186"/>
      <c r="G1" s="186"/>
      <c r="H1" s="186"/>
      <c r="I1" s="186"/>
      <c r="J1" s="186"/>
      <c r="K1" s="186"/>
      <c r="L1" s="186"/>
    </row>
    <row r="2" spans="1:12" x14ac:dyDescent="0.3">
      <c r="A2" s="186"/>
      <c r="B2" s="186"/>
      <c r="C2" s="186"/>
      <c r="D2" s="186"/>
      <c r="E2" s="186"/>
      <c r="F2" s="186"/>
      <c r="G2" s="186"/>
      <c r="H2" s="186"/>
      <c r="I2" s="186"/>
      <c r="J2" s="186"/>
      <c r="K2" s="186"/>
      <c r="L2" s="186"/>
    </row>
    <row r="3" spans="1:12" ht="24.75" customHeight="1" x14ac:dyDescent="0.3">
      <c r="A3" s="186"/>
      <c r="B3" s="186"/>
      <c r="C3" s="186"/>
      <c r="D3" s="186"/>
      <c r="E3" s="186"/>
      <c r="F3" s="186"/>
      <c r="G3" s="186"/>
      <c r="H3" s="186"/>
      <c r="I3" s="186"/>
      <c r="J3" s="186"/>
      <c r="K3" s="186"/>
      <c r="L3" s="186"/>
    </row>
    <row r="4" spans="1:12" ht="37.5" customHeight="1" x14ac:dyDescent="0.3">
      <c r="A4" s="187" t="s">
        <v>87</v>
      </c>
      <c r="B4" s="187"/>
      <c r="C4" s="187"/>
      <c r="D4" s="187"/>
      <c r="E4" s="187"/>
      <c r="F4" s="187"/>
      <c r="G4" s="187"/>
      <c r="H4" s="187"/>
      <c r="I4" s="187"/>
      <c r="J4" s="187"/>
      <c r="K4" s="187"/>
      <c r="L4" s="187"/>
    </row>
    <row r="5" spans="1:12" x14ac:dyDescent="0.3">
      <c r="A5" s="203"/>
      <c r="B5" s="203"/>
      <c r="C5" s="203"/>
      <c r="D5" s="203"/>
      <c r="E5" s="203"/>
      <c r="F5" s="203"/>
      <c r="G5" s="203"/>
      <c r="H5" s="203"/>
      <c r="I5" s="203"/>
      <c r="J5" s="203"/>
      <c r="K5" s="203"/>
      <c r="L5" s="203"/>
    </row>
    <row r="6" spans="1:12" x14ac:dyDescent="0.3">
      <c r="A6" s="58"/>
      <c r="B6" s="205" t="s">
        <v>92</v>
      </c>
      <c r="C6" s="205"/>
      <c r="D6" s="205"/>
      <c r="E6" s="205"/>
      <c r="F6" s="103"/>
      <c r="G6" s="206" t="s">
        <v>99</v>
      </c>
      <c r="H6" s="206"/>
      <c r="I6" s="206"/>
      <c r="J6" s="208"/>
      <c r="K6" s="208"/>
      <c r="L6" s="208"/>
    </row>
    <row r="7" spans="1:12" x14ac:dyDescent="0.3">
      <c r="A7" s="207"/>
      <c r="B7" s="207"/>
      <c r="C7" s="207"/>
      <c r="D7" s="207"/>
      <c r="E7" s="207"/>
      <c r="F7" s="207"/>
      <c r="G7" s="207"/>
      <c r="H7" s="207"/>
      <c r="I7" s="207"/>
      <c r="J7" s="207"/>
      <c r="K7" s="207"/>
      <c r="L7" s="207"/>
    </row>
    <row r="8" spans="1:12" ht="15.05" customHeight="1" x14ac:dyDescent="0.3">
      <c r="A8" s="188" t="s">
        <v>90</v>
      </c>
      <c r="B8" s="188"/>
      <c r="C8" s="188"/>
      <c r="D8" s="189"/>
      <c r="E8" s="189"/>
      <c r="F8" s="189"/>
      <c r="G8" s="189"/>
      <c r="H8" s="189"/>
      <c r="I8" s="189"/>
      <c r="J8" s="189"/>
      <c r="K8" s="189"/>
      <c r="L8" s="189"/>
    </row>
    <row r="9" spans="1:12" x14ac:dyDescent="0.3">
      <c r="A9" s="193" t="s">
        <v>0</v>
      </c>
      <c r="B9" s="193"/>
      <c r="C9" s="193"/>
      <c r="D9" s="189"/>
      <c r="E9" s="189"/>
      <c r="F9" s="189"/>
      <c r="G9" s="189"/>
      <c r="H9" s="189"/>
      <c r="I9" s="189"/>
      <c r="J9" s="189"/>
      <c r="K9" s="189"/>
      <c r="L9" s="189"/>
    </row>
    <row r="10" spans="1:12" ht="15.05" customHeight="1" x14ac:dyDescent="0.3">
      <c r="A10" s="193" t="s">
        <v>67</v>
      </c>
      <c r="B10" s="193"/>
      <c r="C10" s="193"/>
      <c r="D10" s="189"/>
      <c r="E10" s="189"/>
      <c r="F10" s="189"/>
      <c r="G10" s="189"/>
      <c r="H10" s="189"/>
      <c r="I10" s="189"/>
      <c r="J10" s="189"/>
      <c r="K10" s="189"/>
      <c r="L10" s="189"/>
    </row>
    <row r="11" spans="1:12" x14ac:dyDescent="0.3">
      <c r="A11" s="193" t="s">
        <v>1</v>
      </c>
      <c r="B11" s="193"/>
      <c r="C11" s="193"/>
      <c r="D11" s="189"/>
      <c r="E11" s="189"/>
      <c r="F11" s="189"/>
      <c r="G11" s="189"/>
      <c r="H11" s="189"/>
      <c r="I11" s="189"/>
      <c r="J11" s="189"/>
      <c r="K11" s="189"/>
      <c r="L11" s="189"/>
    </row>
    <row r="12" spans="1:12" x14ac:dyDescent="0.3">
      <c r="A12" s="193" t="s">
        <v>41</v>
      </c>
      <c r="B12" s="193"/>
      <c r="C12" s="193"/>
      <c r="D12" s="20"/>
      <c r="E12" s="225" t="s">
        <v>42</v>
      </c>
      <c r="F12" s="225"/>
      <c r="G12" s="225"/>
      <c r="H12" s="225"/>
      <c r="I12" s="225"/>
      <c r="J12" s="225"/>
      <c r="K12" s="225"/>
      <c r="L12" s="226"/>
    </row>
    <row r="13" spans="1:12" x14ac:dyDescent="0.3">
      <c r="A13" s="59"/>
      <c r="B13" s="1"/>
      <c r="C13" s="1"/>
      <c r="D13" s="2"/>
      <c r="E13" s="2"/>
      <c r="F13" s="2"/>
      <c r="G13" s="2"/>
      <c r="H13" s="7"/>
      <c r="I13" s="3"/>
      <c r="J13" s="3"/>
      <c r="K13" s="3"/>
      <c r="L13" s="3"/>
    </row>
    <row r="14" spans="1:12" ht="20.95" customHeight="1" x14ac:dyDescent="0.3">
      <c r="A14" s="194" t="s">
        <v>89</v>
      </c>
      <c r="B14" s="195"/>
      <c r="C14" s="195"/>
      <c r="D14" s="195"/>
      <c r="E14" s="195"/>
      <c r="F14" s="195"/>
      <c r="G14" s="195"/>
      <c r="H14" s="195"/>
      <c r="I14" s="195"/>
      <c r="J14" s="195"/>
      <c r="K14" s="195"/>
      <c r="L14" s="196"/>
    </row>
    <row r="15" spans="1:12" x14ac:dyDescent="0.3">
      <c r="A15" s="59"/>
      <c r="B15" s="59"/>
      <c r="C15" s="59"/>
      <c r="D15" s="59"/>
      <c r="E15" s="59"/>
      <c r="F15" s="59"/>
      <c r="G15" s="59"/>
      <c r="H15" s="59"/>
      <c r="I15" s="59"/>
      <c r="J15" s="59"/>
      <c r="K15" s="59"/>
      <c r="L15" s="59"/>
    </row>
    <row r="16" spans="1:12" ht="18" customHeight="1" x14ac:dyDescent="0.3">
      <c r="A16" s="209" t="s">
        <v>68</v>
      </c>
      <c r="B16" s="209"/>
      <c r="C16" s="209"/>
      <c r="D16" s="209"/>
      <c r="E16" s="209"/>
      <c r="F16" s="209"/>
      <c r="G16" s="209"/>
      <c r="H16" s="209"/>
      <c r="I16" s="209"/>
      <c r="J16" s="209"/>
      <c r="K16" s="209"/>
      <c r="L16" s="209"/>
    </row>
    <row r="17" spans="1:19" ht="15.75" thickBot="1" x14ac:dyDescent="0.35">
      <c r="A17" s="59"/>
      <c r="B17" s="4"/>
      <c r="C17" s="5"/>
      <c r="D17" s="5"/>
      <c r="E17" s="5"/>
      <c r="F17" s="5"/>
      <c r="G17" s="5"/>
      <c r="H17" s="6"/>
      <c r="I17" s="224"/>
      <c r="J17" s="224"/>
      <c r="K17" s="224"/>
      <c r="L17" s="59"/>
    </row>
    <row r="18" spans="1:19" ht="19" customHeight="1" x14ac:dyDescent="0.3">
      <c r="A18" s="220" t="s">
        <v>2</v>
      </c>
      <c r="B18" s="221"/>
      <c r="C18" s="221"/>
      <c r="D18" s="221"/>
      <c r="E18" s="221"/>
      <c r="F18" s="221"/>
      <c r="G18" s="221"/>
      <c r="H18" s="222"/>
      <c r="I18" s="198" t="s">
        <v>3</v>
      </c>
      <c r="J18" s="199"/>
      <c r="K18" s="200"/>
      <c r="L18" s="201" t="s">
        <v>35</v>
      </c>
    </row>
    <row r="19" spans="1:19" ht="41.9" x14ac:dyDescent="0.3">
      <c r="A19" s="23" t="s">
        <v>12</v>
      </c>
      <c r="B19" s="204" t="s">
        <v>73</v>
      </c>
      <c r="C19" s="204"/>
      <c r="D19" s="204"/>
      <c r="E19" s="204"/>
      <c r="F19" s="204"/>
      <c r="G19" s="204"/>
      <c r="H19" s="105" t="s">
        <v>95</v>
      </c>
      <c r="I19" s="55" t="s">
        <v>97</v>
      </c>
      <c r="J19" s="24" t="str">
        <f>IF(OR($I$19="",$I$19="202x"),"",$I$19+1)</f>
        <v/>
      </c>
      <c r="K19" s="24" t="str">
        <f>IF(OR($I$19="",$I$19="202x"),"",$I$19+2)</f>
        <v/>
      </c>
      <c r="L19" s="202"/>
    </row>
    <row r="20" spans="1:19" x14ac:dyDescent="0.3">
      <c r="A20" s="32" t="s">
        <v>36</v>
      </c>
      <c r="B20" s="197"/>
      <c r="C20" s="197"/>
      <c r="D20" s="197"/>
      <c r="E20" s="197"/>
      <c r="F20" s="197"/>
      <c r="G20" s="197"/>
      <c r="H20" s="21"/>
      <c r="I20" s="67">
        <v>0</v>
      </c>
      <c r="J20" s="67">
        <v>0</v>
      </c>
      <c r="K20" s="67">
        <v>0</v>
      </c>
      <c r="L20" s="69">
        <f t="array" ref="L20">SUM(ROUND(I20:K20,0))</f>
        <v>0</v>
      </c>
    </row>
    <row r="21" spans="1:19" x14ac:dyDescent="0.3">
      <c r="A21" s="32" t="s">
        <v>37</v>
      </c>
      <c r="B21" s="197"/>
      <c r="C21" s="197"/>
      <c r="D21" s="197"/>
      <c r="E21" s="197"/>
      <c r="F21" s="197"/>
      <c r="G21" s="197"/>
      <c r="H21" s="21"/>
      <c r="I21" s="67">
        <v>0</v>
      </c>
      <c r="J21" s="67">
        <v>0</v>
      </c>
      <c r="K21" s="67">
        <v>0</v>
      </c>
      <c r="L21" s="69">
        <f t="array" ref="L21">SUM(ROUND(I21:K21,0))</f>
        <v>0</v>
      </c>
    </row>
    <row r="22" spans="1:19" x14ac:dyDescent="0.3">
      <c r="A22" s="32" t="s">
        <v>38</v>
      </c>
      <c r="B22" s="197"/>
      <c r="C22" s="197"/>
      <c r="D22" s="197"/>
      <c r="E22" s="197"/>
      <c r="F22" s="197"/>
      <c r="G22" s="197"/>
      <c r="H22" s="21"/>
      <c r="I22" s="67">
        <v>0</v>
      </c>
      <c r="J22" s="67">
        <v>0</v>
      </c>
      <c r="K22" s="68">
        <v>0</v>
      </c>
      <c r="L22" s="69">
        <f t="array" ref="L22">SUM(ROUND(I22:K22,0))</f>
        <v>0</v>
      </c>
    </row>
    <row r="23" spans="1:19" ht="15.05" customHeight="1" x14ac:dyDescent="0.3">
      <c r="A23" s="32" t="s">
        <v>49</v>
      </c>
      <c r="B23" s="197" t="s">
        <v>98</v>
      </c>
      <c r="C23" s="197"/>
      <c r="D23" s="197"/>
      <c r="E23" s="197"/>
      <c r="F23" s="197"/>
      <c r="G23" s="197"/>
      <c r="H23" s="21"/>
      <c r="I23" s="67">
        <v>0</v>
      </c>
      <c r="J23" s="67">
        <v>0</v>
      </c>
      <c r="K23" s="68">
        <v>0</v>
      </c>
      <c r="L23" s="69">
        <f t="array" ref="L23">SUM(ROUND(I23:K23,0))</f>
        <v>0</v>
      </c>
      <c r="R23" s="85"/>
      <c r="S23" s="85"/>
    </row>
    <row r="24" spans="1:19" x14ac:dyDescent="0.3">
      <c r="A24" s="32" t="s">
        <v>50</v>
      </c>
      <c r="B24" s="197"/>
      <c r="C24" s="197"/>
      <c r="D24" s="197"/>
      <c r="E24" s="197"/>
      <c r="F24" s="197"/>
      <c r="G24" s="197"/>
      <c r="H24" s="21"/>
      <c r="I24" s="67">
        <v>0</v>
      </c>
      <c r="J24" s="67">
        <v>0</v>
      </c>
      <c r="K24" s="70">
        <v>0</v>
      </c>
      <c r="L24" s="69">
        <f t="array" ref="L24">SUM(ROUND(I24:K24,0))</f>
        <v>0</v>
      </c>
      <c r="S24" s="85"/>
    </row>
    <row r="25" spans="1:19" x14ac:dyDescent="0.3">
      <c r="A25" s="32" t="s">
        <v>51</v>
      </c>
      <c r="B25" s="197"/>
      <c r="C25" s="197"/>
      <c r="D25" s="197"/>
      <c r="E25" s="197"/>
      <c r="F25" s="197"/>
      <c r="G25" s="197"/>
      <c r="H25" s="21"/>
      <c r="I25" s="67">
        <v>0</v>
      </c>
      <c r="J25" s="67">
        <v>0</v>
      </c>
      <c r="K25" s="70">
        <v>0</v>
      </c>
      <c r="L25" s="69">
        <f t="array" ref="L25">SUM(ROUND(I25:K25,0))</f>
        <v>0</v>
      </c>
      <c r="S25" s="85"/>
    </row>
    <row r="26" spans="1:19" x14ac:dyDescent="0.3">
      <c r="A26" s="32" t="s">
        <v>52</v>
      </c>
      <c r="B26" s="197"/>
      <c r="C26" s="197"/>
      <c r="D26" s="197"/>
      <c r="E26" s="197"/>
      <c r="F26" s="197"/>
      <c r="G26" s="197"/>
      <c r="H26" s="21"/>
      <c r="I26" s="67">
        <v>0</v>
      </c>
      <c r="J26" s="67">
        <v>0</v>
      </c>
      <c r="K26" s="70">
        <v>0</v>
      </c>
      <c r="L26" s="69">
        <f t="array" ref="L26">SUM(ROUND(I26:K26,0))</f>
        <v>0</v>
      </c>
      <c r="S26" s="85"/>
    </row>
    <row r="27" spans="1:19" x14ac:dyDescent="0.3">
      <c r="A27" s="32" t="s">
        <v>53</v>
      </c>
      <c r="B27" s="197"/>
      <c r="C27" s="197"/>
      <c r="D27" s="197"/>
      <c r="E27" s="197"/>
      <c r="F27" s="197"/>
      <c r="G27" s="197"/>
      <c r="H27" s="21"/>
      <c r="I27" s="67">
        <v>0</v>
      </c>
      <c r="J27" s="67">
        <v>0</v>
      </c>
      <c r="K27" s="70">
        <v>0</v>
      </c>
      <c r="L27" s="69">
        <f t="array" ref="L27">SUM(ROUND(I27:K27,0))</f>
        <v>0</v>
      </c>
      <c r="S27" s="85"/>
    </row>
    <row r="28" spans="1:19" x14ac:dyDescent="0.3">
      <c r="A28" s="32" t="s">
        <v>54</v>
      </c>
      <c r="B28" s="197"/>
      <c r="C28" s="197"/>
      <c r="D28" s="197"/>
      <c r="E28" s="197"/>
      <c r="F28" s="197"/>
      <c r="G28" s="197"/>
      <c r="H28" s="22"/>
      <c r="I28" s="68">
        <v>0</v>
      </c>
      <c r="J28" s="68">
        <v>0</v>
      </c>
      <c r="K28" s="68">
        <v>0</v>
      </c>
      <c r="L28" s="69">
        <f t="array" ref="L28">SUM(ROUND(I28:K28,0))</f>
        <v>0</v>
      </c>
      <c r="S28" s="85"/>
    </row>
    <row r="29" spans="1:19" x14ac:dyDescent="0.3">
      <c r="A29" s="32" t="s">
        <v>55</v>
      </c>
      <c r="B29" s="197"/>
      <c r="C29" s="197"/>
      <c r="D29" s="197"/>
      <c r="E29" s="197"/>
      <c r="F29" s="197"/>
      <c r="G29" s="197"/>
      <c r="H29" s="21"/>
      <c r="I29" s="68">
        <v>0</v>
      </c>
      <c r="J29" s="68">
        <v>0</v>
      </c>
      <c r="K29" s="68">
        <v>0</v>
      </c>
      <c r="L29" s="69">
        <f t="array" ref="L29">SUM(ROUND(I29:K29,0))</f>
        <v>0</v>
      </c>
      <c r="S29" s="85"/>
    </row>
    <row r="30" spans="1:19" x14ac:dyDescent="0.3">
      <c r="A30" s="190" t="s">
        <v>4</v>
      </c>
      <c r="B30" s="191"/>
      <c r="C30" s="191"/>
      <c r="D30" s="191"/>
      <c r="E30" s="191"/>
      <c r="F30" s="191"/>
      <c r="G30" s="192"/>
      <c r="H30" s="25"/>
      <c r="I30" s="71">
        <f t="array" ref="I30">SUM(ROUND(I20:I29,0))</f>
        <v>0</v>
      </c>
      <c r="J30" s="71">
        <f t="array" ref="J30">SUM(ROUND(J20:J29,0))</f>
        <v>0</v>
      </c>
      <c r="K30" s="71">
        <f t="array" ref="K30">SUM(ROUND(K20:K29,0))</f>
        <v>0</v>
      </c>
      <c r="L30" s="154">
        <f t="array" ref="L30">SUM(ROUND(L20:L29,0))</f>
        <v>0</v>
      </c>
      <c r="S30" s="85"/>
    </row>
    <row r="31" spans="1:19" ht="4.75" customHeight="1" thickBot="1" x14ac:dyDescent="0.35">
      <c r="A31" s="60"/>
      <c r="B31" s="10"/>
      <c r="C31" s="10"/>
      <c r="D31" s="10"/>
      <c r="E31" s="10"/>
      <c r="F31" s="10"/>
      <c r="G31" s="10"/>
      <c r="H31" s="9"/>
      <c r="I31" s="11"/>
      <c r="J31" s="11"/>
      <c r="K31" s="11"/>
      <c r="L31" s="12"/>
      <c r="S31" s="85"/>
    </row>
    <row r="32" spans="1:19" ht="26.2" x14ac:dyDescent="0.3">
      <c r="A32" s="33" t="s">
        <v>13</v>
      </c>
      <c r="B32" s="232" t="s">
        <v>11</v>
      </c>
      <c r="C32" s="232"/>
      <c r="D32" s="232"/>
      <c r="E32" s="232"/>
      <c r="F32" s="232"/>
      <c r="G32" s="232"/>
      <c r="H32" s="26"/>
      <c r="I32" s="72"/>
      <c r="J32" s="72"/>
      <c r="K32" s="72"/>
      <c r="L32" s="73"/>
    </row>
    <row r="33" spans="1:12" x14ac:dyDescent="0.3">
      <c r="A33" s="126"/>
      <c r="B33" s="233"/>
      <c r="C33" s="233"/>
      <c r="D33" s="233"/>
      <c r="E33" s="233"/>
      <c r="F33" s="233"/>
      <c r="G33" s="233"/>
      <c r="H33" s="127"/>
      <c r="I33" s="128">
        <v>0</v>
      </c>
      <c r="J33" s="128">
        <v>0</v>
      </c>
      <c r="K33" s="129">
        <v>0</v>
      </c>
      <c r="L33" s="69">
        <f t="array" ref="L33">SUM(ROUND(I33:K33,0))</f>
        <v>0</v>
      </c>
    </row>
    <row r="34" spans="1:12" x14ac:dyDescent="0.3">
      <c r="A34" s="126"/>
      <c r="B34" s="210"/>
      <c r="C34" s="210"/>
      <c r="D34" s="210"/>
      <c r="E34" s="210"/>
      <c r="F34" s="210"/>
      <c r="G34" s="210"/>
      <c r="H34" s="127"/>
      <c r="I34" s="128">
        <v>0</v>
      </c>
      <c r="J34" s="128">
        <v>0</v>
      </c>
      <c r="K34" s="129">
        <v>0</v>
      </c>
      <c r="L34" s="69">
        <f t="array" ref="L34">SUM(ROUND(I34:K34,0))</f>
        <v>0</v>
      </c>
    </row>
    <row r="35" spans="1:12" x14ac:dyDescent="0.3">
      <c r="A35" s="126"/>
      <c r="B35" s="210"/>
      <c r="C35" s="210"/>
      <c r="D35" s="210"/>
      <c r="E35" s="210"/>
      <c r="F35" s="210"/>
      <c r="G35" s="210"/>
      <c r="H35" s="127"/>
      <c r="I35" s="128">
        <v>0</v>
      </c>
      <c r="J35" s="128">
        <v>0</v>
      </c>
      <c r="K35" s="129">
        <v>0</v>
      </c>
      <c r="L35" s="69">
        <f t="array" ref="L35">SUM(ROUND(I35:K35,0))</f>
        <v>0</v>
      </c>
    </row>
    <row r="36" spans="1:12" x14ac:dyDescent="0.3">
      <c r="A36" s="126"/>
      <c r="B36" s="210"/>
      <c r="C36" s="210"/>
      <c r="D36" s="210"/>
      <c r="E36" s="210"/>
      <c r="F36" s="210"/>
      <c r="G36" s="210"/>
      <c r="H36" s="130"/>
      <c r="I36" s="128">
        <v>0</v>
      </c>
      <c r="J36" s="128">
        <v>0</v>
      </c>
      <c r="K36" s="129">
        <v>0</v>
      </c>
      <c r="L36" s="69">
        <f t="array" ref="L36">SUM(ROUND(I36:K36,0))</f>
        <v>0</v>
      </c>
    </row>
    <row r="37" spans="1:12" x14ac:dyDescent="0.3">
      <c r="A37" s="155"/>
      <c r="B37" s="156"/>
      <c r="C37" s="157"/>
      <c r="D37" s="157"/>
      <c r="E37" s="157"/>
      <c r="F37" s="157"/>
      <c r="G37" s="158"/>
      <c r="H37" s="159"/>
      <c r="I37" s="128">
        <v>0</v>
      </c>
      <c r="J37" s="128">
        <v>0</v>
      </c>
      <c r="K37" s="129">
        <v>0</v>
      </c>
      <c r="L37" s="69">
        <f t="array" ref="L37">SUM(ROUND(I37:K37,0))</f>
        <v>0</v>
      </c>
    </row>
    <row r="38" spans="1:12" ht="15.75" thickBot="1" x14ac:dyDescent="0.35">
      <c r="A38" s="131"/>
      <c r="B38" s="234"/>
      <c r="C38" s="235"/>
      <c r="D38" s="235"/>
      <c r="E38" s="235"/>
      <c r="F38" s="235"/>
      <c r="G38" s="236"/>
      <c r="H38" s="132"/>
      <c r="I38" s="128">
        <v>0</v>
      </c>
      <c r="J38" s="128">
        <v>0</v>
      </c>
      <c r="K38" s="129">
        <v>0</v>
      </c>
      <c r="L38" s="69">
        <f t="array" ref="L38">SUM(ROUND(I38:K38,0))</f>
        <v>0</v>
      </c>
    </row>
    <row r="39" spans="1:12" ht="3.8" customHeight="1" thickBot="1" x14ac:dyDescent="0.35">
      <c r="A39" s="60"/>
      <c r="B39" s="10"/>
      <c r="C39" s="10"/>
      <c r="D39" s="10"/>
      <c r="E39" s="10"/>
      <c r="F39" s="10"/>
      <c r="G39" s="10"/>
      <c r="H39" s="9"/>
      <c r="I39" s="76"/>
      <c r="J39" s="76"/>
      <c r="K39" s="76"/>
      <c r="L39" s="77"/>
    </row>
    <row r="40" spans="1:12" ht="15.75" thickBot="1" x14ac:dyDescent="0.35">
      <c r="A40" s="215" t="s">
        <v>43</v>
      </c>
      <c r="B40" s="216"/>
      <c r="C40" s="216"/>
      <c r="D40" s="216"/>
      <c r="E40" s="216"/>
      <c r="F40" s="216"/>
      <c r="G40" s="216"/>
      <c r="H40" s="27"/>
      <c r="I40" s="78">
        <f>I30-I32</f>
        <v>0</v>
      </c>
      <c r="J40" s="78">
        <f t="shared" ref="J40:L40" si="0">J30-J32</f>
        <v>0</v>
      </c>
      <c r="K40" s="78">
        <f t="shared" si="0"/>
        <v>0</v>
      </c>
      <c r="L40" s="79">
        <f t="shared" si="0"/>
        <v>0</v>
      </c>
    </row>
    <row r="41" spans="1:12" ht="15.75" thickBot="1" x14ac:dyDescent="0.35">
      <c r="A41" s="59"/>
      <c r="B41" s="59"/>
      <c r="C41" s="59"/>
      <c r="D41" s="59"/>
      <c r="E41" s="59"/>
      <c r="F41" s="59"/>
      <c r="G41" s="59"/>
      <c r="H41" s="59"/>
      <c r="I41" s="59"/>
      <c r="J41" s="59"/>
      <c r="K41" s="59"/>
      <c r="L41" s="59"/>
    </row>
    <row r="42" spans="1:12" ht="19" customHeight="1" x14ac:dyDescent="0.3">
      <c r="A42" s="220" t="s">
        <v>5</v>
      </c>
      <c r="B42" s="221"/>
      <c r="C42" s="221"/>
      <c r="D42" s="221"/>
      <c r="E42" s="221"/>
      <c r="F42" s="221"/>
      <c r="G42" s="221"/>
      <c r="H42" s="222"/>
      <c r="I42" s="198" t="s">
        <v>3</v>
      </c>
      <c r="J42" s="199"/>
      <c r="K42" s="200"/>
      <c r="L42" s="201" t="s">
        <v>35</v>
      </c>
    </row>
    <row r="43" spans="1:12" ht="41.9" x14ac:dyDescent="0.3">
      <c r="A43" s="23" t="s">
        <v>12</v>
      </c>
      <c r="B43" s="204" t="s">
        <v>45</v>
      </c>
      <c r="C43" s="204"/>
      <c r="D43" s="204"/>
      <c r="E43" s="204"/>
      <c r="F43" s="204"/>
      <c r="G43" s="204"/>
      <c r="H43" s="105" t="s">
        <v>95</v>
      </c>
      <c r="I43" s="28" t="str">
        <f>IF($I$19="","",$I$19)</f>
        <v>202x</v>
      </c>
      <c r="J43" s="24" t="str">
        <f>$J$19</f>
        <v/>
      </c>
      <c r="K43" s="24" t="str">
        <f>$K$19</f>
        <v/>
      </c>
      <c r="L43" s="202"/>
    </row>
    <row r="44" spans="1:12" x14ac:dyDescent="0.3">
      <c r="A44" s="32" t="s">
        <v>27</v>
      </c>
      <c r="B44" s="223"/>
      <c r="C44" s="223"/>
      <c r="D44" s="223"/>
      <c r="E44" s="223"/>
      <c r="F44" s="223"/>
      <c r="G44" s="223"/>
      <c r="H44" s="21"/>
      <c r="I44" s="67">
        <v>0</v>
      </c>
      <c r="J44" s="67">
        <v>0</v>
      </c>
      <c r="K44" s="68">
        <v>0</v>
      </c>
      <c r="L44" s="69">
        <f t="array" ref="L44">SUM(ROUND(I44:K44,0))</f>
        <v>0</v>
      </c>
    </row>
    <row r="45" spans="1:12" x14ac:dyDescent="0.3">
      <c r="A45" s="32" t="s">
        <v>28</v>
      </c>
      <c r="B45" s="223"/>
      <c r="C45" s="223"/>
      <c r="D45" s="223"/>
      <c r="E45" s="223"/>
      <c r="F45" s="223"/>
      <c r="G45" s="223"/>
      <c r="H45" s="21"/>
      <c r="I45" s="67">
        <v>0</v>
      </c>
      <c r="J45" s="67">
        <v>0</v>
      </c>
      <c r="K45" s="68">
        <v>0</v>
      </c>
      <c r="L45" s="69">
        <f t="array" ref="L45">SUM(ROUND(I45:K45,0))</f>
        <v>0</v>
      </c>
    </row>
    <row r="46" spans="1:12" x14ac:dyDescent="0.3">
      <c r="A46" s="32" t="s">
        <v>29</v>
      </c>
      <c r="B46" s="223"/>
      <c r="C46" s="223"/>
      <c r="D46" s="223"/>
      <c r="E46" s="223"/>
      <c r="F46" s="223"/>
      <c r="G46" s="223"/>
      <c r="H46" s="21"/>
      <c r="I46" s="67">
        <v>0</v>
      </c>
      <c r="J46" s="67">
        <v>0</v>
      </c>
      <c r="K46" s="68">
        <v>0</v>
      </c>
      <c r="L46" s="69">
        <f t="array" ref="L46">SUM(ROUND(I46:K46,0))</f>
        <v>0</v>
      </c>
    </row>
    <row r="47" spans="1:12" ht="15.05" customHeight="1" x14ac:dyDescent="0.3">
      <c r="A47" s="32" t="s">
        <v>56</v>
      </c>
      <c r="B47" s="223"/>
      <c r="C47" s="223"/>
      <c r="D47" s="223"/>
      <c r="E47" s="223"/>
      <c r="F47" s="223"/>
      <c r="G47" s="223"/>
      <c r="H47" s="21"/>
      <c r="I47" s="67">
        <v>0</v>
      </c>
      <c r="J47" s="67">
        <v>0</v>
      </c>
      <c r="K47" s="68">
        <v>0</v>
      </c>
      <c r="L47" s="69">
        <f t="array" ref="L47">SUM(ROUND(I47:K47,0))</f>
        <v>0</v>
      </c>
    </row>
    <row r="48" spans="1:12" x14ac:dyDescent="0.3">
      <c r="A48" s="32" t="s">
        <v>57</v>
      </c>
      <c r="B48" s="223"/>
      <c r="C48" s="223"/>
      <c r="D48" s="223"/>
      <c r="E48" s="223"/>
      <c r="F48" s="223"/>
      <c r="G48" s="223"/>
      <c r="H48" s="21"/>
      <c r="I48" s="67">
        <v>0</v>
      </c>
      <c r="J48" s="67">
        <v>0</v>
      </c>
      <c r="K48" s="70">
        <v>0</v>
      </c>
      <c r="L48" s="69">
        <f t="array" ref="L48">SUM(ROUND(I48:K48,0))</f>
        <v>0</v>
      </c>
    </row>
    <row r="49" spans="1:12" x14ac:dyDescent="0.3">
      <c r="A49" s="32" t="s">
        <v>58</v>
      </c>
      <c r="B49" s="223"/>
      <c r="C49" s="223"/>
      <c r="D49" s="223"/>
      <c r="E49" s="223"/>
      <c r="F49" s="223"/>
      <c r="G49" s="223"/>
      <c r="H49" s="21"/>
      <c r="I49" s="67">
        <v>0</v>
      </c>
      <c r="J49" s="67">
        <v>0</v>
      </c>
      <c r="K49" s="70">
        <v>0</v>
      </c>
      <c r="L49" s="69">
        <f t="array" ref="L49">SUM(ROUND(I49:K49,0))</f>
        <v>0</v>
      </c>
    </row>
    <row r="50" spans="1:12" x14ac:dyDescent="0.3">
      <c r="A50" s="32" t="s">
        <v>59</v>
      </c>
      <c r="B50" s="223"/>
      <c r="C50" s="223"/>
      <c r="D50" s="223"/>
      <c r="E50" s="223"/>
      <c r="F50" s="223"/>
      <c r="G50" s="223"/>
      <c r="H50" s="21"/>
      <c r="I50" s="67">
        <v>0</v>
      </c>
      <c r="J50" s="67">
        <v>0</v>
      </c>
      <c r="K50" s="70">
        <v>0</v>
      </c>
      <c r="L50" s="69">
        <f t="array" ref="L50">SUM(ROUND(I50:K50,0))</f>
        <v>0</v>
      </c>
    </row>
    <row r="51" spans="1:12" x14ac:dyDescent="0.3">
      <c r="A51" s="32" t="s">
        <v>60</v>
      </c>
      <c r="B51" s="223"/>
      <c r="C51" s="223"/>
      <c r="D51" s="223"/>
      <c r="E51" s="223"/>
      <c r="F51" s="223"/>
      <c r="G51" s="223"/>
      <c r="H51" s="21"/>
      <c r="I51" s="67">
        <v>0</v>
      </c>
      <c r="J51" s="67">
        <v>0</v>
      </c>
      <c r="K51" s="70">
        <v>0</v>
      </c>
      <c r="L51" s="69">
        <f t="array" ref="L51">SUM(ROUND(I51:K51,0))</f>
        <v>0</v>
      </c>
    </row>
    <row r="52" spans="1:12" x14ac:dyDescent="0.3">
      <c r="A52" s="32" t="s">
        <v>61</v>
      </c>
      <c r="B52" s="217"/>
      <c r="C52" s="218"/>
      <c r="D52" s="218"/>
      <c r="E52" s="218"/>
      <c r="F52" s="218"/>
      <c r="G52" s="219"/>
      <c r="H52" s="21"/>
      <c r="I52" s="67">
        <v>0</v>
      </c>
      <c r="J52" s="67">
        <v>0</v>
      </c>
      <c r="K52" s="70">
        <v>0</v>
      </c>
      <c r="L52" s="69">
        <f t="array" ref="L52">SUM(ROUND(I52:K52,0))</f>
        <v>0</v>
      </c>
    </row>
    <row r="53" spans="1:12" x14ac:dyDescent="0.3">
      <c r="A53" s="32" t="s">
        <v>62</v>
      </c>
      <c r="B53" s="217"/>
      <c r="C53" s="218"/>
      <c r="D53" s="218"/>
      <c r="E53" s="218"/>
      <c r="F53" s="218"/>
      <c r="G53" s="219"/>
      <c r="H53" s="21"/>
      <c r="I53" s="67">
        <v>0</v>
      </c>
      <c r="J53" s="67">
        <v>0</v>
      </c>
      <c r="K53" s="70">
        <v>0</v>
      </c>
      <c r="L53" s="69">
        <f t="array" ref="L53">SUM(ROUND(I53:K53,0))</f>
        <v>0</v>
      </c>
    </row>
    <row r="54" spans="1:12" x14ac:dyDescent="0.3">
      <c r="A54" s="32" t="s">
        <v>75</v>
      </c>
      <c r="B54" s="217"/>
      <c r="C54" s="218"/>
      <c r="D54" s="218"/>
      <c r="E54" s="218"/>
      <c r="F54" s="218"/>
      <c r="G54" s="219"/>
      <c r="H54" s="21"/>
      <c r="I54" s="67">
        <v>0</v>
      </c>
      <c r="J54" s="67">
        <v>0</v>
      </c>
      <c r="K54" s="70">
        <v>0</v>
      </c>
      <c r="L54" s="69">
        <f t="array" ref="L54">SUM(ROUND(I54:K54,0))</f>
        <v>0</v>
      </c>
    </row>
    <row r="55" spans="1:12" x14ac:dyDescent="0.3">
      <c r="A55" s="32" t="s">
        <v>76</v>
      </c>
      <c r="B55" s="217"/>
      <c r="C55" s="218"/>
      <c r="D55" s="218"/>
      <c r="E55" s="218"/>
      <c r="F55" s="218"/>
      <c r="G55" s="219"/>
      <c r="H55" s="21"/>
      <c r="I55" s="67">
        <v>0</v>
      </c>
      <c r="J55" s="67">
        <v>0</v>
      </c>
      <c r="K55" s="70">
        <v>0</v>
      </c>
      <c r="L55" s="69">
        <f t="array" ref="L55">SUM(ROUND(I55:K55,0))</f>
        <v>0</v>
      </c>
    </row>
    <row r="56" spans="1:12" x14ac:dyDescent="0.3">
      <c r="A56" s="32" t="s">
        <v>77</v>
      </c>
      <c r="B56" s="217"/>
      <c r="C56" s="218"/>
      <c r="D56" s="218"/>
      <c r="E56" s="218"/>
      <c r="F56" s="218"/>
      <c r="G56" s="219"/>
      <c r="H56" s="21"/>
      <c r="I56" s="67">
        <v>0</v>
      </c>
      <c r="J56" s="67">
        <v>0</v>
      </c>
      <c r="K56" s="70">
        <v>0</v>
      </c>
      <c r="L56" s="69">
        <f t="array" ref="L56">SUM(ROUND(I56:K56,0))</f>
        <v>0</v>
      </c>
    </row>
    <row r="57" spans="1:12" x14ac:dyDescent="0.3">
      <c r="A57" s="32" t="s">
        <v>78</v>
      </c>
      <c r="B57" s="217"/>
      <c r="C57" s="218"/>
      <c r="D57" s="218"/>
      <c r="E57" s="218"/>
      <c r="F57" s="218"/>
      <c r="G57" s="219"/>
      <c r="H57" s="21"/>
      <c r="I57" s="67">
        <v>0</v>
      </c>
      <c r="J57" s="67">
        <v>0</v>
      </c>
      <c r="K57" s="70">
        <v>0</v>
      </c>
      <c r="L57" s="69">
        <f t="array" ref="L57">SUM(ROUND(I57:K57,0))</f>
        <v>0</v>
      </c>
    </row>
    <row r="58" spans="1:12" x14ac:dyDescent="0.3">
      <c r="A58" s="32" t="s">
        <v>79</v>
      </c>
      <c r="B58" s="217"/>
      <c r="C58" s="218"/>
      <c r="D58" s="218"/>
      <c r="E58" s="218"/>
      <c r="F58" s="218"/>
      <c r="G58" s="219"/>
      <c r="H58" s="21"/>
      <c r="I58" s="67">
        <v>0</v>
      </c>
      <c r="J58" s="67">
        <v>0</v>
      </c>
      <c r="K58" s="70">
        <v>0</v>
      </c>
      <c r="L58" s="69">
        <f t="array" ref="L58">SUM(ROUND(I58:K58,0))</f>
        <v>0</v>
      </c>
    </row>
    <row r="59" spans="1:12" x14ac:dyDescent="0.3">
      <c r="A59" s="32" t="s">
        <v>80</v>
      </c>
      <c r="B59" s="217"/>
      <c r="C59" s="218"/>
      <c r="D59" s="218"/>
      <c r="E59" s="218"/>
      <c r="F59" s="218"/>
      <c r="G59" s="219"/>
      <c r="H59" s="21"/>
      <c r="I59" s="67">
        <v>0</v>
      </c>
      <c r="J59" s="67">
        <v>0</v>
      </c>
      <c r="K59" s="70">
        <v>0</v>
      </c>
      <c r="L59" s="69">
        <f t="array" ref="L59">SUM(ROUND(I59:K59,0))</f>
        <v>0</v>
      </c>
    </row>
    <row r="60" spans="1:12" x14ac:dyDescent="0.3">
      <c r="A60" s="32" t="s">
        <v>81</v>
      </c>
      <c r="B60" s="217"/>
      <c r="C60" s="218"/>
      <c r="D60" s="218"/>
      <c r="E60" s="218"/>
      <c r="F60" s="218"/>
      <c r="G60" s="219"/>
      <c r="H60" s="21"/>
      <c r="I60" s="67">
        <v>0</v>
      </c>
      <c r="J60" s="67">
        <v>0</v>
      </c>
      <c r="K60" s="70">
        <v>0</v>
      </c>
      <c r="L60" s="69">
        <f t="array" ref="L60">SUM(ROUND(I60:K60,0))</f>
        <v>0</v>
      </c>
    </row>
    <row r="61" spans="1:12" x14ac:dyDescent="0.3">
      <c r="A61" s="32" t="s">
        <v>82</v>
      </c>
      <c r="B61" s="217"/>
      <c r="C61" s="218"/>
      <c r="D61" s="218"/>
      <c r="E61" s="218"/>
      <c r="F61" s="218"/>
      <c r="G61" s="219"/>
      <c r="H61" s="21"/>
      <c r="I61" s="67">
        <v>0</v>
      </c>
      <c r="J61" s="67">
        <v>0</v>
      </c>
      <c r="K61" s="70">
        <v>0</v>
      </c>
      <c r="L61" s="69">
        <f t="array" ref="L61">SUM(ROUND(I61:K61,0))</f>
        <v>0</v>
      </c>
    </row>
    <row r="62" spans="1:12" x14ac:dyDescent="0.3">
      <c r="A62" s="32" t="s">
        <v>83</v>
      </c>
      <c r="B62" s="231"/>
      <c r="C62" s="231"/>
      <c r="D62" s="231"/>
      <c r="E62" s="231"/>
      <c r="F62" s="231"/>
      <c r="G62" s="231"/>
      <c r="H62" s="21"/>
      <c r="I62" s="67">
        <v>0</v>
      </c>
      <c r="J62" s="67">
        <v>0</v>
      </c>
      <c r="K62" s="70">
        <v>0</v>
      </c>
      <c r="L62" s="69">
        <f t="array" ref="L62">SUM(ROUND(I62:K62,0))</f>
        <v>0</v>
      </c>
    </row>
    <row r="63" spans="1:12" x14ac:dyDescent="0.3">
      <c r="A63" s="39" t="s">
        <v>84</v>
      </c>
      <c r="B63" s="223"/>
      <c r="C63" s="223"/>
      <c r="D63" s="223"/>
      <c r="E63" s="223"/>
      <c r="F63" s="223"/>
      <c r="G63" s="223"/>
      <c r="H63" s="21"/>
      <c r="I63" s="67">
        <v>0</v>
      </c>
      <c r="J63" s="67">
        <v>0</v>
      </c>
      <c r="K63" s="70">
        <v>0</v>
      </c>
      <c r="L63" s="69">
        <f t="array" ref="L63">SUM(ROUND(I63:K63,0))</f>
        <v>0</v>
      </c>
    </row>
    <row r="64" spans="1:12" x14ac:dyDescent="0.3">
      <c r="A64" s="190" t="s">
        <v>6</v>
      </c>
      <c r="B64" s="191"/>
      <c r="C64" s="191"/>
      <c r="D64" s="191"/>
      <c r="E64" s="191"/>
      <c r="F64" s="191"/>
      <c r="G64" s="192"/>
      <c r="H64" s="25"/>
      <c r="I64" s="71">
        <f t="array" ref="I64">SUM(ROUND(I44:I63,0))</f>
        <v>0</v>
      </c>
      <c r="J64" s="71">
        <f t="array" ref="J64">SUM(ROUND(J44:J63,0))</f>
        <v>0</v>
      </c>
      <c r="K64" s="71">
        <f t="array" ref="K64">SUM(ROUND(K44:K63,0))</f>
        <v>0</v>
      </c>
      <c r="L64" s="154">
        <f t="array" ref="L64">SUM(ROUND(L44:L63,0))</f>
        <v>0</v>
      </c>
    </row>
    <row r="65" spans="1:13" ht="4.75" customHeight="1" thickBot="1" x14ac:dyDescent="0.35">
      <c r="A65" s="60"/>
      <c r="B65" s="10"/>
      <c r="C65" s="10"/>
      <c r="D65" s="10"/>
      <c r="E65" s="10"/>
      <c r="F65" s="10"/>
      <c r="G65" s="10"/>
      <c r="H65" s="9"/>
      <c r="I65" s="76"/>
      <c r="J65" s="76"/>
      <c r="K65" s="76"/>
      <c r="L65" s="77"/>
    </row>
    <row r="66" spans="1:13" ht="26.2" x14ac:dyDescent="0.3">
      <c r="A66" s="33" t="s">
        <v>13</v>
      </c>
      <c r="B66" s="232" t="s">
        <v>14</v>
      </c>
      <c r="C66" s="232"/>
      <c r="D66" s="232"/>
      <c r="E66" s="232"/>
      <c r="F66" s="232"/>
      <c r="G66" s="232"/>
      <c r="H66" s="26"/>
      <c r="I66" s="72">
        <f t="array" ref="I66">SUM(ROUND(I67:I71,0))</f>
        <v>0</v>
      </c>
      <c r="J66" s="72">
        <f t="array" ref="J66">SUM(ROUND(J67:J71,0))</f>
        <v>0</v>
      </c>
      <c r="K66" s="72">
        <f t="array" ref="K66">SUM(ROUND(K67:K71,0))</f>
        <v>0</v>
      </c>
      <c r="L66" s="73">
        <f t="array" ref="L66">SUM(ROUND(L67:L71,0))</f>
        <v>0</v>
      </c>
    </row>
    <row r="67" spans="1:13" x14ac:dyDescent="0.3">
      <c r="A67" s="126"/>
      <c r="B67" s="233"/>
      <c r="C67" s="233"/>
      <c r="D67" s="233"/>
      <c r="E67" s="233"/>
      <c r="F67" s="233"/>
      <c r="G67" s="233"/>
      <c r="H67" s="127"/>
      <c r="I67" s="128">
        <v>0</v>
      </c>
      <c r="J67" s="128">
        <v>0</v>
      </c>
      <c r="K67" s="129">
        <v>0</v>
      </c>
      <c r="L67" s="69">
        <f t="array" ref="L67">SUM(ROUND(I67:K67,0))</f>
        <v>0</v>
      </c>
    </row>
    <row r="68" spans="1:13" x14ac:dyDescent="0.3">
      <c r="A68" s="126"/>
      <c r="B68" s="210"/>
      <c r="C68" s="210"/>
      <c r="D68" s="210"/>
      <c r="E68" s="210"/>
      <c r="F68" s="210"/>
      <c r="G68" s="210"/>
      <c r="H68" s="127"/>
      <c r="I68" s="128">
        <v>0</v>
      </c>
      <c r="J68" s="128">
        <v>0</v>
      </c>
      <c r="K68" s="129">
        <v>0</v>
      </c>
      <c r="L68" s="69">
        <f t="array" ref="L68">SUM(ROUND(I68:K68,0))</f>
        <v>0</v>
      </c>
    </row>
    <row r="69" spans="1:13" x14ac:dyDescent="0.3">
      <c r="A69" s="126"/>
      <c r="B69" s="210"/>
      <c r="C69" s="210"/>
      <c r="D69" s="210"/>
      <c r="E69" s="210"/>
      <c r="F69" s="210"/>
      <c r="G69" s="210"/>
      <c r="H69" s="127"/>
      <c r="I69" s="128">
        <v>0</v>
      </c>
      <c r="J69" s="128">
        <v>0</v>
      </c>
      <c r="K69" s="129">
        <v>0</v>
      </c>
      <c r="L69" s="69">
        <f t="array" ref="L69">SUM(ROUND(I69:K69,0))</f>
        <v>0</v>
      </c>
    </row>
    <row r="70" spans="1:13" x14ac:dyDescent="0.3">
      <c r="A70" s="126"/>
      <c r="B70" s="210"/>
      <c r="C70" s="210"/>
      <c r="D70" s="210"/>
      <c r="E70" s="210"/>
      <c r="F70" s="210"/>
      <c r="G70" s="210"/>
      <c r="H70" s="130"/>
      <c r="I70" s="128">
        <v>0</v>
      </c>
      <c r="J70" s="128">
        <v>0</v>
      </c>
      <c r="K70" s="129">
        <v>0</v>
      </c>
      <c r="L70" s="69">
        <f t="array" ref="L70">SUM(ROUND(I70:K70,0))</f>
        <v>0</v>
      </c>
    </row>
    <row r="71" spans="1:13" ht="15.75" thickBot="1" x14ac:dyDescent="0.35">
      <c r="A71" s="131"/>
      <c r="B71" s="214"/>
      <c r="C71" s="214"/>
      <c r="D71" s="214"/>
      <c r="E71" s="214"/>
      <c r="F71" s="214"/>
      <c r="G71" s="214"/>
      <c r="H71" s="132"/>
      <c r="I71" s="128">
        <v>0</v>
      </c>
      <c r="J71" s="128">
        <v>0</v>
      </c>
      <c r="K71" s="129">
        <v>0</v>
      </c>
      <c r="L71" s="69">
        <f t="array" ref="L71">SUM(ROUND(I71:K71,0))</f>
        <v>0</v>
      </c>
    </row>
    <row r="72" spans="1:13" ht="3.8" customHeight="1" thickBot="1" x14ac:dyDescent="0.35">
      <c r="A72" s="60"/>
      <c r="B72" s="10"/>
      <c r="C72" s="10"/>
      <c r="D72" s="10"/>
      <c r="E72" s="10"/>
      <c r="F72" s="10"/>
      <c r="G72" s="10"/>
      <c r="H72" s="9"/>
      <c r="I72" s="76"/>
      <c r="J72" s="76"/>
      <c r="K72" s="76"/>
      <c r="L72" s="77"/>
    </row>
    <row r="73" spans="1:13" ht="15.75" thickBot="1" x14ac:dyDescent="0.35">
      <c r="A73" s="215" t="s">
        <v>44</v>
      </c>
      <c r="B73" s="216"/>
      <c r="C73" s="216"/>
      <c r="D73" s="216"/>
      <c r="E73" s="216"/>
      <c r="F73" s="216"/>
      <c r="G73" s="216"/>
      <c r="H73" s="27"/>
      <c r="I73" s="78">
        <f>I64-I66</f>
        <v>0</v>
      </c>
      <c r="J73" s="78">
        <f t="shared" ref="J73:K73" si="1">J64-J66</f>
        <v>0</v>
      </c>
      <c r="K73" s="78">
        <f t="shared" si="1"/>
        <v>0</v>
      </c>
      <c r="L73" s="79">
        <f>L64-L66</f>
        <v>0</v>
      </c>
    </row>
    <row r="74" spans="1:13" ht="15.75" thickBot="1" x14ac:dyDescent="0.35">
      <c r="A74" s="59"/>
      <c r="B74" s="59"/>
      <c r="C74" s="59"/>
      <c r="D74" s="59"/>
      <c r="E74" s="59"/>
      <c r="F74" s="59"/>
      <c r="G74" s="59"/>
      <c r="H74" s="59"/>
      <c r="I74" s="80"/>
      <c r="J74" s="80"/>
      <c r="K74" s="80"/>
      <c r="L74" s="80"/>
    </row>
    <row r="75" spans="1:13" ht="15.75" thickBot="1" x14ac:dyDescent="0.35">
      <c r="A75" s="227" t="s">
        <v>7</v>
      </c>
      <c r="B75" s="228"/>
      <c r="C75" s="228"/>
      <c r="D75" s="228"/>
      <c r="E75" s="228"/>
      <c r="F75" s="228"/>
      <c r="G75" s="228"/>
      <c r="H75" s="29"/>
      <c r="I75" s="81">
        <f>I30+I64</f>
        <v>0</v>
      </c>
      <c r="J75" s="81">
        <f>J30+J64</f>
        <v>0</v>
      </c>
      <c r="K75" s="81">
        <f>K30+K64</f>
        <v>0</v>
      </c>
      <c r="L75" s="82">
        <f>L30+L64</f>
        <v>0</v>
      </c>
    </row>
    <row r="76" spans="1:13" ht="15.75" thickBot="1" x14ac:dyDescent="0.35">
      <c r="A76" s="229" t="s">
        <v>34</v>
      </c>
      <c r="B76" s="230"/>
      <c r="C76" s="230"/>
      <c r="D76" s="230"/>
      <c r="E76" s="230"/>
      <c r="F76" s="230"/>
      <c r="G76" s="230"/>
      <c r="H76" s="29"/>
      <c r="I76" s="81">
        <f>I32+I66</f>
        <v>0</v>
      </c>
      <c r="J76" s="81">
        <f>J32+J66</f>
        <v>0</v>
      </c>
      <c r="K76" s="81">
        <f>K32+K66</f>
        <v>0</v>
      </c>
      <c r="L76" s="82">
        <f>L32+L66</f>
        <v>0</v>
      </c>
    </row>
    <row r="77" spans="1:13" ht="15.75" thickBot="1" x14ac:dyDescent="0.35">
      <c r="A77" s="215" t="s">
        <v>8</v>
      </c>
      <c r="B77" s="216"/>
      <c r="C77" s="216"/>
      <c r="D77" s="216"/>
      <c r="E77" s="216"/>
      <c r="F77" s="216"/>
      <c r="G77" s="216"/>
      <c r="H77" s="30"/>
      <c r="I77" s="78">
        <f>I40+I73</f>
        <v>0</v>
      </c>
      <c r="J77" s="78">
        <f>J40+J73</f>
        <v>0</v>
      </c>
      <c r="K77" s="78">
        <f>K40+K73</f>
        <v>0</v>
      </c>
      <c r="L77" s="79">
        <f>L40+L73</f>
        <v>0</v>
      </c>
    </row>
    <row r="78" spans="1:13" x14ac:dyDescent="0.3">
      <c r="A78" s="59"/>
      <c r="B78" s="59"/>
      <c r="C78" s="59"/>
      <c r="D78" s="59"/>
      <c r="E78" s="59"/>
      <c r="F78" s="59"/>
      <c r="G78" s="59"/>
      <c r="H78" s="59"/>
      <c r="I78" s="59"/>
      <c r="J78" s="59"/>
      <c r="K78" s="59"/>
      <c r="L78" s="59"/>
    </row>
    <row r="79" spans="1:13" x14ac:dyDescent="0.3">
      <c r="A79" s="59"/>
      <c r="B79" s="59"/>
      <c r="C79" s="59"/>
      <c r="D79" s="59"/>
      <c r="E79" s="59"/>
      <c r="F79" s="59"/>
      <c r="G79" s="59"/>
      <c r="H79" s="59"/>
      <c r="I79" s="59"/>
      <c r="J79" s="59"/>
      <c r="K79" s="59"/>
      <c r="L79" s="59"/>
    </row>
    <row r="80" spans="1:13" ht="21.6" customHeight="1" x14ac:dyDescent="0.3">
      <c r="A80" s="209" t="s">
        <v>69</v>
      </c>
      <c r="B80" s="209"/>
      <c r="C80" s="209"/>
      <c r="D80" s="209"/>
      <c r="E80" s="209"/>
      <c r="F80" s="209"/>
      <c r="G80" s="209"/>
      <c r="H80" s="209"/>
      <c r="I80" s="209"/>
      <c r="J80" s="209"/>
      <c r="K80" s="209"/>
      <c r="L80" s="209"/>
      <c r="M80" s="8"/>
    </row>
    <row r="81" spans="1:17" x14ac:dyDescent="0.3">
      <c r="A81" s="61"/>
      <c r="B81" s="61"/>
      <c r="C81" s="61"/>
      <c r="D81" s="61"/>
      <c r="E81" s="61"/>
      <c r="F81" s="61"/>
      <c r="G81" s="62"/>
      <c r="H81" s="63"/>
      <c r="I81" s="63"/>
      <c r="J81" s="63"/>
      <c r="K81" s="63"/>
      <c r="L81" s="63"/>
      <c r="M81" s="40"/>
    </row>
    <row r="82" spans="1:17" ht="16.399999999999999" thickBot="1" x14ac:dyDescent="0.35">
      <c r="A82" s="211" t="s">
        <v>9</v>
      </c>
      <c r="B82" s="212"/>
      <c r="C82" s="212"/>
      <c r="D82" s="212"/>
      <c r="E82" s="212"/>
      <c r="F82" s="212"/>
      <c r="G82" s="213"/>
      <c r="H82" s="213"/>
      <c r="I82" s="212"/>
      <c r="J82" s="213"/>
      <c r="K82" s="212"/>
      <c r="L82" s="212"/>
      <c r="M82" s="15"/>
    </row>
    <row r="83" spans="1:17" ht="17.2" customHeight="1" thickBot="1" x14ac:dyDescent="0.35">
      <c r="A83" s="13"/>
      <c r="B83" s="14"/>
      <c r="C83" s="14"/>
      <c r="D83" s="160" t="s">
        <v>15</v>
      </c>
      <c r="E83" s="161"/>
      <c r="F83" s="41" t="s">
        <v>10</v>
      </c>
      <c r="G83" s="17"/>
      <c r="H83" s="86" t="s">
        <v>88</v>
      </c>
      <c r="I83" s="87"/>
      <c r="J83" s="88"/>
      <c r="K83" s="59"/>
      <c r="L83" s="59"/>
    </row>
    <row r="84" spans="1:17" ht="27" customHeight="1" thickBot="1" x14ac:dyDescent="0.35">
      <c r="A84" s="66" t="s">
        <v>21</v>
      </c>
      <c r="B84" s="245" t="s">
        <v>25</v>
      </c>
      <c r="C84" s="246"/>
      <c r="D84" s="162" t="s">
        <v>71</v>
      </c>
      <c r="E84" s="163"/>
      <c r="F84" s="93">
        <f>L77*0.8</f>
        <v>0</v>
      </c>
      <c r="G84" s="18"/>
      <c r="H84" s="89" t="str">
        <f>IF(F95=0,"",F84/F95)</f>
        <v/>
      </c>
      <c r="I84" s="90" t="str">
        <f>IF(F95=0,"",F84/F95)</f>
        <v/>
      </c>
      <c r="J84" s="256" t="str">
        <f>IF(J85="","","HINWEIS")</f>
        <v/>
      </c>
      <c r="K84" s="257"/>
      <c r="L84" s="257"/>
    </row>
    <row r="85" spans="1:17" ht="25.55" customHeight="1" x14ac:dyDescent="0.3">
      <c r="A85" s="42" t="s">
        <v>22</v>
      </c>
      <c r="B85" s="243" t="s">
        <v>26</v>
      </c>
      <c r="C85" s="244"/>
      <c r="D85" s="184" t="s">
        <v>16</v>
      </c>
      <c r="E85" s="185"/>
      <c r="F85" s="94">
        <f t="array" ref="F85">SUM(ROUND(F86:F88,0))</f>
        <v>0</v>
      </c>
      <c r="G85" s="18"/>
      <c r="H85" s="247" t="str">
        <f>IF(F95=0,"",F85/F95)</f>
        <v/>
      </c>
      <c r="I85" s="260" t="str">
        <f>IF(F95=0,"",(F85+F89+F90)/F95)</f>
        <v/>
      </c>
      <c r="J85" s="258" t="str">
        <f>IF(ROUND(L77*0.8,2)&lt;F84,"Die beantragte Zuwendung darf max. 80 % der zuw.fähigen Ausgaben ("&amp;L77*0.8&amp;" €) betragen. Bitte passen Sie den Wert in Zelle F"&amp;ROW(B84)&amp;" an.","")</f>
        <v/>
      </c>
      <c r="K85" s="259"/>
      <c r="L85" s="259"/>
      <c r="Q85" s="43"/>
    </row>
    <row r="86" spans="1:17" ht="15.05" customHeight="1" x14ac:dyDescent="0.3">
      <c r="A86" s="44" t="s">
        <v>27</v>
      </c>
      <c r="B86" s="241" t="s">
        <v>70</v>
      </c>
      <c r="C86" s="242"/>
      <c r="D86" s="250" t="s">
        <v>46</v>
      </c>
      <c r="E86" s="251"/>
      <c r="F86" s="95"/>
      <c r="G86" s="16"/>
      <c r="H86" s="248"/>
      <c r="I86" s="261"/>
      <c r="J86" s="258"/>
      <c r="K86" s="259"/>
      <c r="L86" s="259"/>
      <c r="Q86" s="43"/>
    </row>
    <row r="87" spans="1:17" ht="15.05" customHeight="1" x14ac:dyDescent="0.3">
      <c r="A87" s="45" t="s">
        <v>28</v>
      </c>
      <c r="B87" s="239" t="s">
        <v>70</v>
      </c>
      <c r="C87" s="240"/>
      <c r="D87" s="252"/>
      <c r="E87" s="253"/>
      <c r="F87" s="96">
        <v>0</v>
      </c>
      <c r="G87" s="16"/>
      <c r="H87" s="248"/>
      <c r="I87" s="261"/>
      <c r="J87" s="258"/>
      <c r="K87" s="259"/>
      <c r="L87" s="259"/>
      <c r="Q87" s="43"/>
    </row>
    <row r="88" spans="1:17" ht="15.75" customHeight="1" thickBot="1" x14ac:dyDescent="0.35">
      <c r="A88" s="46" t="s">
        <v>29</v>
      </c>
      <c r="B88" s="237" t="s">
        <v>70</v>
      </c>
      <c r="C88" s="238"/>
      <c r="D88" s="254"/>
      <c r="E88" s="255"/>
      <c r="F88" s="96">
        <v>0</v>
      </c>
      <c r="G88" s="16"/>
      <c r="H88" s="249"/>
      <c r="I88" s="261"/>
      <c r="J88" s="258"/>
      <c r="K88" s="259"/>
      <c r="L88" s="259"/>
      <c r="Q88" s="43"/>
    </row>
    <row r="89" spans="1:17" ht="28.5" customHeight="1" thickBot="1" x14ac:dyDescent="0.35">
      <c r="A89" s="66" t="s">
        <v>23</v>
      </c>
      <c r="B89" s="176" t="s">
        <v>39</v>
      </c>
      <c r="C89" s="177"/>
      <c r="D89" s="162" t="s">
        <v>47</v>
      </c>
      <c r="E89" s="163"/>
      <c r="F89" s="93">
        <v>0</v>
      </c>
      <c r="G89" s="18"/>
      <c r="H89" s="90" t="str">
        <f>IF(F95=0,"",F89/F95)</f>
        <v/>
      </c>
      <c r="I89" s="261"/>
      <c r="J89" s="101"/>
      <c r="K89" s="102"/>
      <c r="L89" s="102"/>
      <c r="Q89" s="43"/>
    </row>
    <row r="90" spans="1:17" ht="28.5" customHeight="1" x14ac:dyDescent="0.3">
      <c r="A90" s="47" t="s">
        <v>24</v>
      </c>
      <c r="B90" s="174" t="s">
        <v>40</v>
      </c>
      <c r="C90" s="175"/>
      <c r="D90" s="263" t="s">
        <v>91</v>
      </c>
      <c r="E90" s="264"/>
      <c r="F90" s="94">
        <f t="array" ref="F90">SUM(ROUND(F91:F94,0))</f>
        <v>0</v>
      </c>
      <c r="G90" s="18"/>
      <c r="H90" s="260" t="str">
        <f>IF(F95=0,"",F90/F95)</f>
        <v/>
      </c>
      <c r="I90" s="261"/>
      <c r="J90" s="101"/>
      <c r="K90" s="102"/>
      <c r="L90" s="102"/>
      <c r="Q90" s="43"/>
    </row>
    <row r="91" spans="1:17" x14ac:dyDescent="0.3">
      <c r="A91" s="45" t="s">
        <v>30</v>
      </c>
      <c r="B91" s="172" t="s">
        <v>90</v>
      </c>
      <c r="C91" s="173"/>
      <c r="D91" s="265"/>
      <c r="E91" s="266"/>
      <c r="F91" s="97">
        <v>0</v>
      </c>
      <c r="G91" s="16"/>
      <c r="H91" s="261"/>
      <c r="I91" s="261"/>
      <c r="J91" s="101"/>
      <c r="K91" s="102"/>
      <c r="L91" s="102"/>
      <c r="Q91" s="43"/>
    </row>
    <row r="92" spans="1:17" x14ac:dyDescent="0.3">
      <c r="A92" s="45" t="s">
        <v>31</v>
      </c>
      <c r="B92" s="170" t="s">
        <v>96</v>
      </c>
      <c r="C92" s="171"/>
      <c r="D92" s="265"/>
      <c r="E92" s="266"/>
      <c r="F92" s="97">
        <v>0</v>
      </c>
      <c r="G92" s="16"/>
      <c r="H92" s="261"/>
      <c r="I92" s="261"/>
      <c r="J92" s="101"/>
      <c r="K92" s="102"/>
      <c r="L92" s="102"/>
      <c r="Q92" s="43"/>
    </row>
    <row r="93" spans="1:17" x14ac:dyDescent="0.3">
      <c r="A93" s="57" t="s">
        <v>85</v>
      </c>
      <c r="B93" s="170" t="s">
        <v>96</v>
      </c>
      <c r="C93" s="171"/>
      <c r="D93" s="265"/>
      <c r="E93" s="266"/>
      <c r="F93" s="98">
        <v>0</v>
      </c>
      <c r="G93" s="16"/>
      <c r="H93" s="261"/>
      <c r="I93" s="261"/>
      <c r="K93" s="59"/>
      <c r="L93" s="64"/>
      <c r="Q93" s="43"/>
    </row>
    <row r="94" spans="1:17" ht="15.75" thickBot="1" x14ac:dyDescent="0.35">
      <c r="A94" s="56" t="s">
        <v>86</v>
      </c>
      <c r="B94" s="170" t="s">
        <v>96</v>
      </c>
      <c r="C94" s="171"/>
      <c r="D94" s="267"/>
      <c r="E94" s="268"/>
      <c r="F94" s="99">
        <v>0</v>
      </c>
      <c r="G94" s="16"/>
      <c r="H94" s="262"/>
      <c r="I94" s="262"/>
      <c r="K94" s="59"/>
      <c r="L94" s="64"/>
      <c r="Q94" s="43"/>
    </row>
    <row r="95" spans="1:17" ht="42.75" customHeight="1" thickBot="1" x14ac:dyDescent="0.35">
      <c r="A95" s="178" t="s">
        <v>17</v>
      </c>
      <c r="B95" s="176"/>
      <c r="C95" s="177"/>
      <c r="D95" s="164" t="s">
        <v>18</v>
      </c>
      <c r="E95" s="165"/>
      <c r="F95" s="100">
        <f>F84+F85+F89+F90</f>
        <v>0</v>
      </c>
      <c r="G95" s="18"/>
      <c r="H95" s="91" t="str">
        <f>IF(F95=0,"",F95/$F$95)</f>
        <v/>
      </c>
      <c r="I95" s="92" t="str">
        <f>IF(F95=0,"",F95/$F$95)</f>
        <v/>
      </c>
      <c r="K95" s="59"/>
      <c r="L95" s="64"/>
      <c r="Q95" s="43"/>
    </row>
    <row r="96" spans="1:17" ht="41.25" customHeight="1" thickBot="1" x14ac:dyDescent="0.35">
      <c r="A96" s="48" t="s">
        <v>32</v>
      </c>
      <c r="B96" s="182" t="s">
        <v>33</v>
      </c>
      <c r="C96" s="183"/>
      <c r="D96" s="166" t="str">
        <f>"= Daten aus Zeile "&amp;ROW(A76)</f>
        <v>= Daten aus Zeile 76</v>
      </c>
      <c r="E96" s="167"/>
      <c r="F96" s="153">
        <f>L76</f>
        <v>0</v>
      </c>
      <c r="G96" s="16"/>
      <c r="H96" s="16"/>
      <c r="I96" s="59"/>
      <c r="J96" s="59"/>
      <c r="K96" s="65"/>
      <c r="L96" s="64"/>
      <c r="M96" s="49"/>
    </row>
    <row r="97" spans="1:14" ht="45" customHeight="1" thickBot="1" x14ac:dyDescent="0.35">
      <c r="A97" s="179" t="s">
        <v>19</v>
      </c>
      <c r="B97" s="180"/>
      <c r="C97" s="181"/>
      <c r="D97" s="164" t="s">
        <v>72</v>
      </c>
      <c r="E97" s="165"/>
      <c r="F97" s="100">
        <f>F95+F96</f>
        <v>0</v>
      </c>
      <c r="G97" s="18"/>
      <c r="H97" s="18"/>
      <c r="I97" s="59"/>
      <c r="J97" s="59"/>
      <c r="K97" s="65"/>
      <c r="L97" s="65"/>
      <c r="M97" s="49"/>
    </row>
    <row r="98" spans="1:14" ht="42.75" customHeight="1" thickBot="1" x14ac:dyDescent="0.35">
      <c r="A98" s="269" t="s">
        <v>20</v>
      </c>
      <c r="B98" s="270"/>
      <c r="C98" s="169"/>
      <c r="D98" s="168" t="s">
        <v>48</v>
      </c>
      <c r="E98" s="169"/>
      <c r="F98" s="83">
        <f>L75-F97</f>
        <v>0</v>
      </c>
      <c r="G98" s="50"/>
      <c r="H98" s="50"/>
      <c r="I98" s="59"/>
      <c r="J98" s="59"/>
      <c r="K98" s="59"/>
      <c r="L98" s="59"/>
    </row>
    <row r="99" spans="1:14" x14ac:dyDescent="0.3">
      <c r="A99" s="59"/>
      <c r="B99" s="59"/>
      <c r="C99" s="59"/>
      <c r="D99" s="59"/>
      <c r="E99" s="59"/>
      <c r="F99" s="59"/>
      <c r="G99" s="59"/>
      <c r="H99" s="59"/>
      <c r="I99" s="59"/>
      <c r="J99" s="59"/>
      <c r="K99" s="59"/>
      <c r="L99" s="59"/>
    </row>
    <row r="100" spans="1:14" x14ac:dyDescent="0.3">
      <c r="A100" s="59"/>
      <c r="B100" s="59"/>
      <c r="C100" s="59"/>
      <c r="D100" s="59"/>
      <c r="E100" s="59"/>
      <c r="F100" s="59"/>
      <c r="G100" s="59"/>
      <c r="H100" s="59"/>
      <c r="I100" s="59"/>
      <c r="J100" s="59"/>
      <c r="K100" s="59"/>
      <c r="L100" s="59"/>
    </row>
    <row r="101" spans="1:14" ht="18" customHeight="1" x14ac:dyDescent="0.3">
      <c r="A101" s="209" t="s">
        <v>63</v>
      </c>
      <c r="B101" s="209"/>
      <c r="C101" s="209"/>
      <c r="D101" s="209"/>
      <c r="E101" s="209"/>
      <c r="F101" s="209"/>
      <c r="G101" s="209"/>
      <c r="H101" s="209"/>
      <c r="I101" s="209"/>
      <c r="J101" s="209"/>
      <c r="K101" s="209"/>
      <c r="L101" s="209"/>
      <c r="N101" s="104"/>
    </row>
    <row r="102" spans="1:14" x14ac:dyDescent="0.3">
      <c r="A102" s="59"/>
      <c r="B102" s="59"/>
      <c r="C102" s="59"/>
      <c r="D102" s="59"/>
      <c r="E102" s="59"/>
      <c r="F102" s="59"/>
      <c r="G102" s="59"/>
      <c r="H102" s="59"/>
      <c r="I102" s="59"/>
      <c r="J102" s="59"/>
      <c r="K102" s="59"/>
      <c r="L102" s="59"/>
    </row>
    <row r="103" spans="1:14" x14ac:dyDescent="0.3">
      <c r="A103" s="51" t="s">
        <v>74</v>
      </c>
      <c r="B103" s="52"/>
      <c r="C103" s="52"/>
      <c r="D103" s="52"/>
      <c r="E103" s="52"/>
      <c r="F103" s="52"/>
      <c r="G103" s="52"/>
      <c r="H103" s="53"/>
      <c r="I103" s="19" t="str">
        <f>IF($I$19="","",$I$19)</f>
        <v>202x</v>
      </c>
      <c r="J103" s="24" t="s">
        <v>97</v>
      </c>
      <c r="K103" s="24" t="s">
        <v>97</v>
      </c>
      <c r="L103" s="53" t="s">
        <v>66</v>
      </c>
    </row>
    <row r="104" spans="1:14" x14ac:dyDescent="0.3">
      <c r="A104" s="59"/>
      <c r="B104" s="59"/>
      <c r="C104" s="59"/>
      <c r="D104" s="59"/>
      <c r="E104" s="59"/>
      <c r="F104" s="59"/>
      <c r="G104" s="59"/>
      <c r="H104" s="54" t="s">
        <v>64</v>
      </c>
      <c r="I104" s="122"/>
      <c r="J104" s="123"/>
      <c r="K104" s="123"/>
      <c r="L104" s="84">
        <f t="array" ref="L104">SUM(ROUND(I104:K104,0))</f>
        <v>0</v>
      </c>
    </row>
    <row r="105" spans="1:14" x14ac:dyDescent="0.3">
      <c r="A105" s="59"/>
      <c r="B105" s="59"/>
      <c r="C105" s="59"/>
      <c r="D105" s="59"/>
      <c r="E105" s="59"/>
      <c r="F105" s="59"/>
      <c r="G105" s="59"/>
      <c r="H105" s="54" t="s">
        <v>65</v>
      </c>
      <c r="I105" s="122"/>
      <c r="J105" s="123"/>
      <c r="K105" s="123"/>
      <c r="L105" s="84">
        <f t="array" ref="L105">SUM(ROUND(I105:K105,0))</f>
        <v>0</v>
      </c>
    </row>
    <row r="106" spans="1:14" x14ac:dyDescent="0.3">
      <c r="A106" s="59"/>
      <c r="B106" s="59"/>
      <c r="C106" s="59"/>
      <c r="D106" s="59"/>
      <c r="E106" s="59"/>
      <c r="F106" s="59"/>
      <c r="G106" s="59"/>
      <c r="H106" s="54" t="s">
        <v>66</v>
      </c>
      <c r="I106" s="84">
        <f t="array" ref="I106">SUM(ROUND(I104:I105,0))</f>
        <v>0</v>
      </c>
      <c r="J106" s="84">
        <f t="array" ref="J106">SUM(ROUND(J104:J105,0))</f>
        <v>0</v>
      </c>
      <c r="K106" s="84">
        <f t="array" ref="K106">SUM(ROUND(K104:K105,0))</f>
        <v>0</v>
      </c>
      <c r="L106" s="84">
        <f t="array" ref="L106">SUM(ROUND(I106:K106,0))</f>
        <v>0</v>
      </c>
    </row>
  </sheetData>
  <sheetProtection sheet="1" selectLockedCells="1"/>
  <protectedRanges>
    <protectedRange sqref="G14:H14 D8:D11" name="Bereich1_5_3_2"/>
    <protectedRange sqref="B21:G23 B33:G33 B25:G26 B45:G47 B67:G67 B49:G50" name="Bereich1_4_3_2"/>
    <protectedRange sqref="B20:G20 B44:G44" name="Bereich1_4_3_1_1_2"/>
    <protectedRange sqref="H20:H23 H33:H35 H67:H69 H44:H63" name="Bereich1_4_3_3"/>
    <protectedRange sqref="I44:J47 I67:J71 I22:J23 I20:K21 I33:J38" name="Bereich1_4_3_5"/>
    <protectedRange sqref="B24:G24 B27:G27 B48:G48 B51:G61" name="Bereich1_4_3_7"/>
    <protectedRange sqref="H24:H26" name="Bereich1_4_3_8"/>
    <protectedRange sqref="I24:J27 I48:J63" name="Bereich1_4_3_10"/>
    <protectedRange sqref="G86:G89 H96 G91:G96" name="Bereich1_4_3_2_1"/>
    <protectedRange sqref="D12" name="Bereich1_5_3_2_1"/>
  </protectedRanges>
  <mergeCells count="110">
    <mergeCell ref="B44:G44"/>
    <mergeCell ref="B45:G45"/>
    <mergeCell ref="B46:G46"/>
    <mergeCell ref="B34:G34"/>
    <mergeCell ref="B35:G35"/>
    <mergeCell ref="A101:L101"/>
    <mergeCell ref="B88:C88"/>
    <mergeCell ref="B87:C87"/>
    <mergeCell ref="B86:C86"/>
    <mergeCell ref="B85:C85"/>
    <mergeCell ref="B84:C84"/>
    <mergeCell ref="H85:H88"/>
    <mergeCell ref="D86:E88"/>
    <mergeCell ref="D89:E89"/>
    <mergeCell ref="J84:L84"/>
    <mergeCell ref="J85:L88"/>
    <mergeCell ref="I85:I94"/>
    <mergeCell ref="H90:H94"/>
    <mergeCell ref="B93:C93"/>
    <mergeCell ref="B94:C94"/>
    <mergeCell ref="D90:E94"/>
    <mergeCell ref="A98:C98"/>
    <mergeCell ref="B60:G60"/>
    <mergeCell ref="B61:G61"/>
    <mergeCell ref="D8:L8"/>
    <mergeCell ref="I17:K17"/>
    <mergeCell ref="E12:L12"/>
    <mergeCell ref="A16:L16"/>
    <mergeCell ref="A18:H18"/>
    <mergeCell ref="B22:G22"/>
    <mergeCell ref="A75:G75"/>
    <mergeCell ref="A77:G77"/>
    <mergeCell ref="A76:G76"/>
    <mergeCell ref="B55:G55"/>
    <mergeCell ref="B56:G56"/>
    <mergeCell ref="B62:G62"/>
    <mergeCell ref="B63:G63"/>
    <mergeCell ref="A64:G64"/>
    <mergeCell ref="B66:G66"/>
    <mergeCell ref="B67:G67"/>
    <mergeCell ref="B38:G38"/>
    <mergeCell ref="B33:G33"/>
    <mergeCell ref="B50:G50"/>
    <mergeCell ref="B51:G51"/>
    <mergeCell ref="I42:K42"/>
    <mergeCell ref="L42:L43"/>
    <mergeCell ref="B43:G43"/>
    <mergeCell ref="B32:G32"/>
    <mergeCell ref="A80:L80"/>
    <mergeCell ref="B23:G23"/>
    <mergeCell ref="B24:G24"/>
    <mergeCell ref="B27:G27"/>
    <mergeCell ref="B28:G28"/>
    <mergeCell ref="B29:G29"/>
    <mergeCell ref="B36:G36"/>
    <mergeCell ref="A82:L82"/>
    <mergeCell ref="B70:G70"/>
    <mergeCell ref="B71:G71"/>
    <mergeCell ref="A73:G73"/>
    <mergeCell ref="B57:G57"/>
    <mergeCell ref="B58:G58"/>
    <mergeCell ref="B59:G59"/>
    <mergeCell ref="B52:G52"/>
    <mergeCell ref="B53:G53"/>
    <mergeCell ref="B54:G54"/>
    <mergeCell ref="B68:G68"/>
    <mergeCell ref="B69:G69"/>
    <mergeCell ref="A40:G40"/>
    <mergeCell ref="A42:H42"/>
    <mergeCell ref="B47:G47"/>
    <mergeCell ref="B48:G48"/>
    <mergeCell ref="B49:G49"/>
    <mergeCell ref="A1:L3"/>
    <mergeCell ref="A4:L4"/>
    <mergeCell ref="A8:C8"/>
    <mergeCell ref="D9:L9"/>
    <mergeCell ref="A30:G30"/>
    <mergeCell ref="A9:C9"/>
    <mergeCell ref="A10:C10"/>
    <mergeCell ref="A11:C11"/>
    <mergeCell ref="A12:C12"/>
    <mergeCell ref="A14:L14"/>
    <mergeCell ref="B25:G25"/>
    <mergeCell ref="B26:G26"/>
    <mergeCell ref="I18:K18"/>
    <mergeCell ref="L18:L19"/>
    <mergeCell ref="A5:L5"/>
    <mergeCell ref="B19:G19"/>
    <mergeCell ref="D10:L10"/>
    <mergeCell ref="B20:G20"/>
    <mergeCell ref="B21:G21"/>
    <mergeCell ref="D11:L11"/>
    <mergeCell ref="B6:E6"/>
    <mergeCell ref="G6:I6"/>
    <mergeCell ref="A7:L7"/>
    <mergeCell ref="J6:L6"/>
    <mergeCell ref="D83:E83"/>
    <mergeCell ref="D84:E84"/>
    <mergeCell ref="D95:E95"/>
    <mergeCell ref="D96:E96"/>
    <mergeCell ref="D97:E97"/>
    <mergeCell ref="D98:E98"/>
    <mergeCell ref="B92:C92"/>
    <mergeCell ref="B91:C91"/>
    <mergeCell ref="B90:C90"/>
    <mergeCell ref="B89:C89"/>
    <mergeCell ref="A95:C95"/>
    <mergeCell ref="A97:C97"/>
    <mergeCell ref="B96:C96"/>
    <mergeCell ref="D85:E85"/>
  </mergeCells>
  <conditionalFormatting sqref="J84:L88">
    <cfRule type="expression" dxfId="1" priority="1">
      <formula>$J$84&lt;&gt;""</formula>
    </cfRule>
  </conditionalFormatting>
  <dataValidations xWindow="938" yWindow="770" count="1">
    <dataValidation type="textLength" errorStyle="information" showDropDown="1" showInputMessage="1" showErrorMessage="1" error="Bitte geben Sie die Jahreszahl (4 Ziffern) ein." promptTitle="Jahr" prompt="Geben Sie das erste Jahr des Projektzeitraumes ein." sqref="I19">
      <formula1>4</formula1>
      <formula2>4</formula2>
    </dataValidation>
  </dataValidations>
  <pageMargins left="0.7" right="0.7" top="0.78740157499999996" bottom="0.78740157499999996" header="0.3" footer="0.3"/>
  <pageSetup paperSize="8" scale="58" orientation="portrait" r:id="rId1"/>
  <ignoredErrors>
    <ignoredError sqref="A56:A63" twoDigitTextYear="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9"/>
  <sheetViews>
    <sheetView topLeftCell="A76" workbookViewId="0">
      <selection activeCell="L50" sqref="L50"/>
    </sheetView>
  </sheetViews>
  <sheetFormatPr baseColWidth="10" defaultRowHeight="15.05" x14ac:dyDescent="0.3"/>
  <cols>
    <col min="1" max="1" width="8.5546875" customWidth="1"/>
    <col min="5" max="5" width="21.109375" customWidth="1"/>
    <col min="6" max="6" width="18.5546875" customWidth="1"/>
    <col min="7" max="7" width="19.33203125" customWidth="1"/>
    <col min="8" max="8" width="15.6640625" customWidth="1"/>
    <col min="9" max="9" width="16.109375" customWidth="1"/>
    <col min="10" max="10" width="15.44140625" customWidth="1"/>
    <col min="11" max="11" width="15.6640625" customWidth="1"/>
    <col min="12" max="12" width="21.109375" customWidth="1"/>
    <col min="13" max="13" width="11.5546875" customWidth="1"/>
  </cols>
  <sheetData>
    <row r="1" spans="1:15" x14ac:dyDescent="0.3">
      <c r="A1" s="186"/>
      <c r="B1" s="186"/>
      <c r="C1" s="186"/>
      <c r="D1" s="186"/>
      <c r="E1" s="186"/>
      <c r="F1" s="186"/>
      <c r="G1" s="186"/>
      <c r="H1" s="186"/>
      <c r="I1" s="186"/>
      <c r="J1" s="186"/>
      <c r="K1" s="186"/>
      <c r="L1" s="186"/>
      <c r="M1" s="31"/>
      <c r="N1" s="31"/>
      <c r="O1" s="31"/>
    </row>
    <row r="2" spans="1:15" x14ac:dyDescent="0.3">
      <c r="A2" s="186"/>
      <c r="B2" s="186"/>
      <c r="C2" s="186"/>
      <c r="D2" s="186"/>
      <c r="E2" s="186"/>
      <c r="F2" s="186"/>
      <c r="G2" s="186"/>
      <c r="H2" s="186"/>
      <c r="I2" s="186"/>
      <c r="J2" s="186"/>
      <c r="K2" s="186"/>
      <c r="L2" s="186"/>
      <c r="M2" s="31"/>
      <c r="N2" s="31"/>
      <c r="O2" s="31"/>
    </row>
    <row r="3" spans="1:15" x14ac:dyDescent="0.3">
      <c r="A3" s="186"/>
      <c r="B3" s="186"/>
      <c r="C3" s="186"/>
      <c r="D3" s="186"/>
      <c r="E3" s="186"/>
      <c r="F3" s="186"/>
      <c r="G3" s="186"/>
      <c r="H3" s="186"/>
      <c r="I3" s="186"/>
      <c r="J3" s="186"/>
      <c r="K3" s="186"/>
      <c r="L3" s="186"/>
      <c r="M3" s="31"/>
      <c r="N3" s="31"/>
      <c r="O3" s="31"/>
    </row>
    <row r="4" spans="1:15" ht="20.3" x14ac:dyDescent="0.3">
      <c r="A4" s="187" t="s">
        <v>87</v>
      </c>
      <c r="B4" s="187"/>
      <c r="C4" s="187"/>
      <c r="D4" s="187"/>
      <c r="E4" s="187"/>
      <c r="F4" s="187"/>
      <c r="G4" s="187"/>
      <c r="H4" s="187"/>
      <c r="I4" s="187"/>
      <c r="J4" s="187"/>
      <c r="K4" s="187"/>
      <c r="L4" s="187"/>
      <c r="M4" s="31"/>
      <c r="N4" s="31"/>
      <c r="O4" s="31"/>
    </row>
    <row r="5" spans="1:15" ht="29.95" customHeight="1" x14ac:dyDescent="0.3">
      <c r="A5" s="301" t="s">
        <v>103</v>
      </c>
      <c r="B5" s="301"/>
      <c r="C5" s="301"/>
      <c r="D5" s="301"/>
      <c r="E5" s="301"/>
      <c r="F5" s="301"/>
      <c r="G5" s="301"/>
      <c r="H5" s="301"/>
      <c r="I5" s="301"/>
      <c r="J5" s="301"/>
      <c r="K5" s="301"/>
      <c r="L5" s="301"/>
      <c r="M5" s="31"/>
      <c r="N5" s="31"/>
      <c r="O5" s="31"/>
    </row>
    <row r="6" spans="1:15" x14ac:dyDescent="0.3">
      <c r="A6" s="58"/>
      <c r="B6" s="205" t="s">
        <v>92</v>
      </c>
      <c r="C6" s="205"/>
      <c r="D6" s="205"/>
      <c r="E6" s="205"/>
      <c r="F6" s="125"/>
      <c r="G6" s="206" t="s">
        <v>99</v>
      </c>
      <c r="H6" s="206"/>
      <c r="I6" s="206"/>
      <c r="J6" s="208"/>
      <c r="K6" s="208"/>
      <c r="L6" s="208"/>
      <c r="M6" s="31"/>
      <c r="N6" s="31"/>
      <c r="O6" s="31"/>
    </row>
    <row r="7" spans="1:15" x14ac:dyDescent="0.3">
      <c r="A7" s="207"/>
      <c r="B7" s="207"/>
      <c r="C7" s="207"/>
      <c r="D7" s="207"/>
      <c r="E7" s="207"/>
      <c r="F7" s="207"/>
      <c r="G7" s="207"/>
      <c r="H7" s="207"/>
      <c r="I7" s="207"/>
      <c r="J7" s="207"/>
      <c r="K7" s="207"/>
      <c r="L7" s="207"/>
      <c r="M7" s="31"/>
      <c r="N7" s="31"/>
      <c r="O7" s="31"/>
    </row>
    <row r="8" spans="1:15" x14ac:dyDescent="0.3">
      <c r="A8" s="188" t="s">
        <v>90</v>
      </c>
      <c r="B8" s="188"/>
      <c r="C8" s="188"/>
      <c r="D8" s="300" t="s">
        <v>100</v>
      </c>
      <c r="E8" s="300"/>
      <c r="F8" s="300"/>
      <c r="G8" s="300"/>
      <c r="H8" s="300"/>
      <c r="I8" s="300"/>
      <c r="J8" s="300"/>
      <c r="K8" s="300"/>
      <c r="L8" s="300"/>
      <c r="M8" s="31"/>
      <c r="N8" s="31"/>
      <c r="O8" s="31"/>
    </row>
    <row r="9" spans="1:15" x14ac:dyDescent="0.3">
      <c r="A9" s="193" t="s">
        <v>0</v>
      </c>
      <c r="B9" s="193"/>
      <c r="C9" s="193"/>
      <c r="D9" s="300" t="s">
        <v>101</v>
      </c>
      <c r="E9" s="300"/>
      <c r="F9" s="300"/>
      <c r="G9" s="300"/>
      <c r="H9" s="300"/>
      <c r="I9" s="300"/>
      <c r="J9" s="300"/>
      <c r="K9" s="300"/>
      <c r="L9" s="300"/>
      <c r="M9" s="31"/>
      <c r="N9" s="31"/>
      <c r="O9" s="31"/>
    </row>
    <row r="10" spans="1:15" x14ac:dyDescent="0.3">
      <c r="A10" s="193" t="s">
        <v>67</v>
      </c>
      <c r="B10" s="193"/>
      <c r="C10" s="193"/>
      <c r="D10" s="300" t="s">
        <v>105</v>
      </c>
      <c r="E10" s="300"/>
      <c r="F10" s="300"/>
      <c r="G10" s="300"/>
      <c r="H10" s="300"/>
      <c r="I10" s="300"/>
      <c r="J10" s="300"/>
      <c r="K10" s="300"/>
      <c r="L10" s="300"/>
      <c r="M10" s="31"/>
      <c r="N10" s="31"/>
      <c r="O10" s="31"/>
    </row>
    <row r="11" spans="1:15" x14ac:dyDescent="0.3">
      <c r="A11" s="193" t="s">
        <v>1</v>
      </c>
      <c r="B11" s="193"/>
      <c r="C11" s="193"/>
      <c r="D11" s="299" t="s">
        <v>102</v>
      </c>
      <c r="E11" s="299"/>
      <c r="F11" s="299"/>
      <c r="G11" s="299"/>
      <c r="H11" s="299"/>
      <c r="I11" s="299"/>
      <c r="J11" s="299"/>
      <c r="K11" s="299"/>
      <c r="L11" s="299"/>
      <c r="M11" s="31"/>
      <c r="N11" s="31"/>
      <c r="O11" s="31"/>
    </row>
    <row r="12" spans="1:15" x14ac:dyDescent="0.3">
      <c r="A12" s="193" t="s">
        <v>41</v>
      </c>
      <c r="B12" s="193"/>
      <c r="C12" s="193"/>
      <c r="D12" s="133">
        <v>45444</v>
      </c>
      <c r="E12" s="225" t="s">
        <v>42</v>
      </c>
      <c r="F12" s="225"/>
      <c r="G12" s="225"/>
      <c r="H12" s="225"/>
      <c r="I12" s="225"/>
      <c r="J12" s="225"/>
      <c r="K12" s="225"/>
      <c r="L12" s="226"/>
      <c r="M12" s="31"/>
      <c r="N12" s="31"/>
      <c r="O12" s="31"/>
    </row>
    <row r="13" spans="1:15" x14ac:dyDescent="0.3">
      <c r="A13" s="59"/>
      <c r="B13" s="1"/>
      <c r="C13" s="1"/>
      <c r="D13" s="2"/>
      <c r="E13" s="2"/>
      <c r="F13" s="2"/>
      <c r="G13" s="2"/>
      <c r="H13" s="7"/>
      <c r="I13" s="3"/>
      <c r="J13" s="3"/>
      <c r="K13" s="3"/>
      <c r="L13" s="3"/>
      <c r="M13" s="31"/>
      <c r="N13" s="31"/>
      <c r="O13" s="31"/>
    </row>
    <row r="14" spans="1:15" x14ac:dyDescent="0.3">
      <c r="A14" s="194" t="s">
        <v>89</v>
      </c>
      <c r="B14" s="195"/>
      <c r="C14" s="195"/>
      <c r="D14" s="195"/>
      <c r="E14" s="195"/>
      <c r="F14" s="195"/>
      <c r="G14" s="195"/>
      <c r="H14" s="195"/>
      <c r="I14" s="195"/>
      <c r="J14" s="195"/>
      <c r="K14" s="195"/>
      <c r="L14" s="196"/>
      <c r="M14" s="31"/>
      <c r="N14" s="31"/>
      <c r="O14" s="31"/>
    </row>
    <row r="15" spans="1:15" x14ac:dyDescent="0.3">
      <c r="A15" s="59"/>
      <c r="B15" s="59"/>
      <c r="C15" s="59"/>
      <c r="D15" s="59"/>
      <c r="E15" s="59"/>
      <c r="F15" s="59"/>
      <c r="G15" s="59"/>
      <c r="H15" s="59"/>
      <c r="I15" s="59"/>
      <c r="J15" s="59"/>
      <c r="K15" s="59"/>
      <c r="L15" s="59"/>
      <c r="M15" s="31"/>
      <c r="N15" s="31"/>
      <c r="O15" s="31"/>
    </row>
    <row r="16" spans="1:15" ht="17.7" x14ac:dyDescent="0.3">
      <c r="A16" s="209" t="s">
        <v>68</v>
      </c>
      <c r="B16" s="209"/>
      <c r="C16" s="209"/>
      <c r="D16" s="209"/>
      <c r="E16" s="209"/>
      <c r="F16" s="209"/>
      <c r="G16" s="209"/>
      <c r="H16" s="209"/>
      <c r="I16" s="209"/>
      <c r="J16" s="209"/>
      <c r="K16" s="209"/>
      <c r="L16" s="209"/>
      <c r="M16" s="31"/>
      <c r="N16" s="31"/>
      <c r="O16" s="31"/>
    </row>
    <row r="17" spans="1:15" ht="15.75" thickBot="1" x14ac:dyDescent="0.35">
      <c r="A17" s="59"/>
      <c r="B17" s="4"/>
      <c r="C17" s="5"/>
      <c r="D17" s="5"/>
      <c r="E17" s="5"/>
      <c r="F17" s="5"/>
      <c r="G17" s="5"/>
      <c r="H17" s="6"/>
      <c r="I17" s="224"/>
      <c r="J17" s="224"/>
      <c r="K17" s="224"/>
      <c r="L17" s="59"/>
      <c r="M17" s="31"/>
      <c r="N17" s="31"/>
      <c r="O17" s="31"/>
    </row>
    <row r="18" spans="1:15" x14ac:dyDescent="0.3">
      <c r="A18" s="220" t="s">
        <v>2</v>
      </c>
      <c r="B18" s="221"/>
      <c r="C18" s="221"/>
      <c r="D18" s="221"/>
      <c r="E18" s="221"/>
      <c r="F18" s="221"/>
      <c r="G18" s="221"/>
      <c r="H18" s="222"/>
      <c r="I18" s="198" t="s">
        <v>3</v>
      </c>
      <c r="J18" s="199"/>
      <c r="K18" s="200"/>
      <c r="L18" s="201" t="s">
        <v>35</v>
      </c>
      <c r="M18" s="31"/>
      <c r="N18" s="31"/>
      <c r="O18" s="31"/>
    </row>
    <row r="19" spans="1:15" ht="52.4" x14ac:dyDescent="0.3">
      <c r="A19" s="23" t="s">
        <v>12</v>
      </c>
      <c r="B19" s="204" t="s">
        <v>73</v>
      </c>
      <c r="C19" s="204"/>
      <c r="D19" s="204"/>
      <c r="E19" s="204"/>
      <c r="F19" s="204"/>
      <c r="G19" s="204"/>
      <c r="H19" s="105" t="s">
        <v>95</v>
      </c>
      <c r="I19" s="134">
        <v>2024</v>
      </c>
      <c r="J19" s="120">
        <f>IF($I$19="","",$I$19+1)</f>
        <v>2025</v>
      </c>
      <c r="K19" s="120">
        <f>IF($I$19="","",$I$19+2)</f>
        <v>2026</v>
      </c>
      <c r="L19" s="202"/>
      <c r="M19" s="31"/>
      <c r="N19" s="31"/>
      <c r="O19" s="31"/>
    </row>
    <row r="20" spans="1:15" x14ac:dyDescent="0.3">
      <c r="A20" s="32" t="s">
        <v>36</v>
      </c>
      <c r="B20" s="298" t="s">
        <v>104</v>
      </c>
      <c r="C20" s="298"/>
      <c r="D20" s="298"/>
      <c r="E20" s="298"/>
      <c r="F20" s="298"/>
      <c r="G20" s="298"/>
      <c r="H20" s="135" t="s">
        <v>94</v>
      </c>
      <c r="I20" s="136">
        <v>48000</v>
      </c>
      <c r="J20" s="136">
        <v>40500</v>
      </c>
      <c r="K20" s="136">
        <v>0</v>
      </c>
      <c r="L20" s="106">
        <f t="array" ref="L20">SUM(ROUND(I20:K20,0))</f>
        <v>88500</v>
      </c>
      <c r="M20" s="31"/>
      <c r="N20" s="31"/>
      <c r="O20" s="31"/>
    </row>
    <row r="21" spans="1:15" x14ac:dyDescent="0.3">
      <c r="A21" s="32" t="s">
        <v>37</v>
      </c>
      <c r="B21" s="288" t="s">
        <v>106</v>
      </c>
      <c r="C21" s="289"/>
      <c r="D21" s="289"/>
      <c r="E21" s="289"/>
      <c r="F21" s="289"/>
      <c r="G21" s="290"/>
      <c r="H21" s="135" t="s">
        <v>94</v>
      </c>
      <c r="I21" s="136">
        <v>11500</v>
      </c>
      <c r="J21" s="136">
        <v>3000</v>
      </c>
      <c r="K21" s="136">
        <v>0</v>
      </c>
      <c r="L21" s="106">
        <f t="array" ref="L21">SUM(ROUND(I21:K21,0))</f>
        <v>14500</v>
      </c>
      <c r="M21" s="31"/>
      <c r="N21" s="31"/>
      <c r="O21" s="31"/>
    </row>
    <row r="22" spans="1:15" x14ac:dyDescent="0.3">
      <c r="A22" s="32" t="s">
        <v>38</v>
      </c>
      <c r="B22" s="298" t="s">
        <v>110</v>
      </c>
      <c r="C22" s="298"/>
      <c r="D22" s="298"/>
      <c r="E22" s="298"/>
      <c r="F22" s="298"/>
      <c r="G22" s="298"/>
      <c r="H22" s="135" t="s">
        <v>93</v>
      </c>
      <c r="I22" s="136">
        <v>1500</v>
      </c>
      <c r="J22" s="136">
        <v>1500</v>
      </c>
      <c r="K22" s="137">
        <v>0</v>
      </c>
      <c r="L22" s="106">
        <f t="array" ref="L22">SUM(ROUND(I22:K22,0))</f>
        <v>3000</v>
      </c>
      <c r="M22" s="31"/>
      <c r="N22" s="31"/>
      <c r="O22" s="31"/>
    </row>
    <row r="23" spans="1:15" x14ac:dyDescent="0.3">
      <c r="A23" s="32" t="s">
        <v>49</v>
      </c>
      <c r="B23" s="298" t="s">
        <v>98</v>
      </c>
      <c r="C23" s="298"/>
      <c r="D23" s="298"/>
      <c r="E23" s="298"/>
      <c r="F23" s="298"/>
      <c r="G23" s="298"/>
      <c r="H23" s="135"/>
      <c r="I23" s="136">
        <v>0</v>
      </c>
      <c r="J23" s="136">
        <v>0</v>
      </c>
      <c r="K23" s="137">
        <v>0</v>
      </c>
      <c r="L23" s="106">
        <f t="array" ref="L23">SUM(ROUND(I23:K23,0))</f>
        <v>0</v>
      </c>
      <c r="M23" s="31"/>
      <c r="N23" s="31"/>
      <c r="O23" s="31"/>
    </row>
    <row r="24" spans="1:15" x14ac:dyDescent="0.3">
      <c r="A24" s="32" t="s">
        <v>50</v>
      </c>
      <c r="B24" s="298"/>
      <c r="C24" s="298"/>
      <c r="D24" s="298"/>
      <c r="E24" s="298"/>
      <c r="F24" s="298"/>
      <c r="G24" s="298"/>
      <c r="H24" s="135"/>
      <c r="I24" s="136">
        <v>0</v>
      </c>
      <c r="J24" s="136">
        <v>0</v>
      </c>
      <c r="K24" s="138">
        <v>0</v>
      </c>
      <c r="L24" s="106">
        <f t="array" ref="L24">SUM(ROUND(I24:K24,0))</f>
        <v>0</v>
      </c>
      <c r="M24" s="31"/>
      <c r="N24" s="31"/>
      <c r="O24" s="31"/>
    </row>
    <row r="25" spans="1:15" x14ac:dyDescent="0.3">
      <c r="A25" s="32" t="s">
        <v>51</v>
      </c>
      <c r="B25" s="298"/>
      <c r="C25" s="298"/>
      <c r="D25" s="298"/>
      <c r="E25" s="298"/>
      <c r="F25" s="298"/>
      <c r="G25" s="298"/>
      <c r="H25" s="135"/>
      <c r="I25" s="136">
        <v>0</v>
      </c>
      <c r="J25" s="136">
        <v>0</v>
      </c>
      <c r="K25" s="138">
        <v>0</v>
      </c>
      <c r="L25" s="106">
        <f t="array" ref="L25">SUM(ROUND(I25:K25,0))</f>
        <v>0</v>
      </c>
      <c r="M25" s="31"/>
      <c r="N25" s="31"/>
      <c r="O25" s="31"/>
    </row>
    <row r="26" spans="1:15" x14ac:dyDescent="0.3">
      <c r="A26" s="32" t="s">
        <v>52</v>
      </c>
      <c r="B26" s="298"/>
      <c r="C26" s="298"/>
      <c r="D26" s="298"/>
      <c r="E26" s="298"/>
      <c r="F26" s="298"/>
      <c r="G26" s="298"/>
      <c r="H26" s="135"/>
      <c r="I26" s="136">
        <v>0</v>
      </c>
      <c r="J26" s="136">
        <v>0</v>
      </c>
      <c r="K26" s="138">
        <v>0</v>
      </c>
      <c r="L26" s="106">
        <f t="array" ref="L26">SUM(ROUND(I26:K26,0))</f>
        <v>0</v>
      </c>
      <c r="M26" s="31"/>
      <c r="N26" s="31"/>
      <c r="O26" s="31"/>
    </row>
    <row r="27" spans="1:15" x14ac:dyDescent="0.3">
      <c r="A27" s="32" t="s">
        <v>53</v>
      </c>
      <c r="B27" s="298"/>
      <c r="C27" s="298"/>
      <c r="D27" s="298"/>
      <c r="E27" s="298"/>
      <c r="F27" s="298"/>
      <c r="G27" s="298"/>
      <c r="H27" s="135"/>
      <c r="I27" s="136">
        <v>0</v>
      </c>
      <c r="J27" s="136">
        <v>0</v>
      </c>
      <c r="K27" s="138">
        <v>0</v>
      </c>
      <c r="L27" s="106">
        <f t="array" ref="L27">SUM(ROUND(I27:K27,0))</f>
        <v>0</v>
      </c>
      <c r="M27" s="31"/>
      <c r="N27" s="31"/>
      <c r="O27" s="31"/>
    </row>
    <row r="28" spans="1:15" x14ac:dyDescent="0.3">
      <c r="A28" s="32" t="s">
        <v>54</v>
      </c>
      <c r="B28" s="298"/>
      <c r="C28" s="298"/>
      <c r="D28" s="298"/>
      <c r="E28" s="298"/>
      <c r="F28" s="298"/>
      <c r="G28" s="298"/>
      <c r="H28" s="139"/>
      <c r="I28" s="137">
        <v>0</v>
      </c>
      <c r="J28" s="137">
        <v>0</v>
      </c>
      <c r="K28" s="137">
        <v>0</v>
      </c>
      <c r="L28" s="106">
        <f t="array" ref="L28">SUM(ROUND(I28:K28,0))</f>
        <v>0</v>
      </c>
      <c r="M28" s="31"/>
      <c r="N28" s="31"/>
      <c r="O28" s="31"/>
    </row>
    <row r="29" spans="1:15" x14ac:dyDescent="0.3">
      <c r="A29" s="32" t="s">
        <v>55</v>
      </c>
      <c r="B29" s="298"/>
      <c r="C29" s="298"/>
      <c r="D29" s="298"/>
      <c r="E29" s="298"/>
      <c r="F29" s="298"/>
      <c r="G29" s="298"/>
      <c r="H29" s="135"/>
      <c r="I29" s="138"/>
      <c r="J29" s="138"/>
      <c r="K29" s="138"/>
      <c r="L29" s="106">
        <f t="array" ref="L29">SUM(ROUND(I29:K29,0))</f>
        <v>0</v>
      </c>
      <c r="M29" s="31"/>
      <c r="N29" s="31"/>
      <c r="O29" s="31"/>
    </row>
    <row r="30" spans="1:15" x14ac:dyDescent="0.3">
      <c r="A30" s="190" t="s">
        <v>4</v>
      </c>
      <c r="B30" s="191"/>
      <c r="C30" s="191"/>
      <c r="D30" s="191"/>
      <c r="E30" s="191"/>
      <c r="F30" s="191"/>
      <c r="G30" s="192"/>
      <c r="H30" s="25"/>
      <c r="I30" s="109">
        <f t="array" ref="I30">SUM(ROUND(I20:I29,0))</f>
        <v>61000</v>
      </c>
      <c r="J30" s="109">
        <f t="array" ref="J30">SUM(ROUND(J20:J29,0))</f>
        <v>45000</v>
      </c>
      <c r="K30" s="109">
        <f t="array" ref="K30">SUM(ROUND(K20:K29,0))</f>
        <v>0</v>
      </c>
      <c r="L30" s="109">
        <f t="array" ref="L30">SUM(ROUND(L20:L29,0))</f>
        <v>106000</v>
      </c>
      <c r="M30" s="31"/>
      <c r="N30" s="31"/>
      <c r="O30" s="31"/>
    </row>
    <row r="31" spans="1:15" ht="15.75" thickBot="1" x14ac:dyDescent="0.35">
      <c r="A31" s="60"/>
      <c r="B31" s="10"/>
      <c r="C31" s="10"/>
      <c r="D31" s="10"/>
      <c r="E31" s="10"/>
      <c r="F31" s="10"/>
      <c r="G31" s="10"/>
      <c r="H31" s="9"/>
      <c r="I31" s="11"/>
      <c r="J31" s="11"/>
      <c r="K31" s="11"/>
      <c r="L31" s="12"/>
      <c r="M31" s="31"/>
      <c r="N31" s="31"/>
      <c r="O31" s="31"/>
    </row>
    <row r="32" spans="1:15" ht="26.2" x14ac:dyDescent="0.3">
      <c r="A32" s="33" t="s">
        <v>13</v>
      </c>
      <c r="B32" s="232" t="s">
        <v>11</v>
      </c>
      <c r="C32" s="232"/>
      <c r="D32" s="232"/>
      <c r="E32" s="232"/>
      <c r="F32" s="232"/>
      <c r="G32" s="232"/>
      <c r="H32" s="26"/>
      <c r="I32" s="72"/>
      <c r="J32" s="72"/>
      <c r="K32" s="72"/>
      <c r="L32" s="73"/>
      <c r="M32" s="31"/>
      <c r="N32" s="31"/>
      <c r="O32" s="31"/>
    </row>
    <row r="33" spans="1:15" x14ac:dyDescent="0.3">
      <c r="A33" s="34"/>
      <c r="B33" s="287"/>
      <c r="C33" s="287"/>
      <c r="D33" s="287"/>
      <c r="E33" s="287"/>
      <c r="F33" s="287"/>
      <c r="G33" s="287"/>
      <c r="H33" s="35"/>
      <c r="I33" s="74">
        <v>0</v>
      </c>
      <c r="J33" s="74">
        <v>0</v>
      </c>
      <c r="K33" s="75">
        <v>0</v>
      </c>
      <c r="L33" s="106">
        <f t="array" ref="L33">SUM(ROUND(I33:K33,0))</f>
        <v>0</v>
      </c>
      <c r="M33" s="31"/>
      <c r="N33" s="31"/>
      <c r="O33" s="31"/>
    </row>
    <row r="34" spans="1:15" x14ac:dyDescent="0.3">
      <c r="A34" s="34"/>
      <c r="B34" s="292"/>
      <c r="C34" s="292"/>
      <c r="D34" s="292"/>
      <c r="E34" s="292"/>
      <c r="F34" s="292"/>
      <c r="G34" s="292"/>
      <c r="H34" s="35"/>
      <c r="I34" s="74">
        <v>0</v>
      </c>
      <c r="J34" s="74">
        <v>0</v>
      </c>
      <c r="K34" s="75">
        <v>0</v>
      </c>
      <c r="L34" s="106">
        <v>0</v>
      </c>
      <c r="M34" s="31"/>
      <c r="N34" s="31"/>
      <c r="O34" s="31"/>
    </row>
    <row r="35" spans="1:15" x14ac:dyDescent="0.3">
      <c r="A35" s="34"/>
      <c r="B35" s="292"/>
      <c r="C35" s="292"/>
      <c r="D35" s="292"/>
      <c r="E35" s="292"/>
      <c r="F35" s="292"/>
      <c r="G35" s="292"/>
      <c r="H35" s="35"/>
      <c r="I35" s="74">
        <v>0</v>
      </c>
      <c r="J35" s="74">
        <v>0</v>
      </c>
      <c r="K35" s="75">
        <v>0</v>
      </c>
      <c r="L35" s="106">
        <f t="array" ref="L35">SUM(ROUND(I35:K35,0))</f>
        <v>0</v>
      </c>
      <c r="M35" s="31"/>
      <c r="N35" s="31"/>
      <c r="O35" s="31"/>
    </row>
    <row r="36" spans="1:15" x14ac:dyDescent="0.3">
      <c r="A36" s="34"/>
      <c r="B36" s="292"/>
      <c r="C36" s="292"/>
      <c r="D36" s="292"/>
      <c r="E36" s="292"/>
      <c r="F36" s="292"/>
      <c r="G36" s="292"/>
      <c r="H36" s="36"/>
      <c r="I36" s="74">
        <v>0</v>
      </c>
      <c r="J36" s="74">
        <v>0</v>
      </c>
      <c r="K36" s="75">
        <v>0</v>
      </c>
      <c r="L36" s="106">
        <f t="array" ref="L36">SUM(ROUND(I36:K36,0))</f>
        <v>0</v>
      </c>
      <c r="M36" s="31"/>
      <c r="N36" s="31"/>
      <c r="O36" s="31"/>
    </row>
    <row r="37" spans="1:15" ht="15.75" thickBot="1" x14ac:dyDescent="0.35">
      <c r="A37" s="37"/>
      <c r="B37" s="295"/>
      <c r="C37" s="296"/>
      <c r="D37" s="296"/>
      <c r="E37" s="296"/>
      <c r="F37" s="296"/>
      <c r="G37" s="297"/>
      <c r="H37" s="38"/>
      <c r="I37" s="74">
        <v>0</v>
      </c>
      <c r="J37" s="74">
        <v>0</v>
      </c>
      <c r="K37" s="75">
        <v>0</v>
      </c>
      <c r="L37" s="106">
        <f t="array" ref="L37">SUM(ROUND(I37:K37,0))</f>
        <v>0</v>
      </c>
      <c r="M37" s="31"/>
      <c r="N37" s="31"/>
      <c r="O37" s="31"/>
    </row>
    <row r="38" spans="1:15" ht="15.75" thickBot="1" x14ac:dyDescent="0.35">
      <c r="A38" s="60"/>
      <c r="B38" s="10"/>
      <c r="C38" s="10"/>
      <c r="D38" s="10"/>
      <c r="E38" s="10"/>
      <c r="F38" s="10"/>
      <c r="G38" s="10"/>
      <c r="H38" s="9"/>
      <c r="I38" s="76"/>
      <c r="J38" s="76"/>
      <c r="K38" s="76"/>
      <c r="L38" s="77"/>
      <c r="M38" s="31"/>
      <c r="N38" s="31"/>
      <c r="O38" s="31"/>
    </row>
    <row r="39" spans="1:15" ht="15.75" thickBot="1" x14ac:dyDescent="0.35">
      <c r="A39" s="215" t="s">
        <v>43</v>
      </c>
      <c r="B39" s="216"/>
      <c r="C39" s="216"/>
      <c r="D39" s="216"/>
      <c r="E39" s="216"/>
      <c r="F39" s="216"/>
      <c r="G39" s="216"/>
      <c r="H39" s="27"/>
      <c r="I39" s="108">
        <f>I30-I32</f>
        <v>61000</v>
      </c>
      <c r="J39" s="108">
        <f t="shared" ref="J39:L39" si="0">J30-J32</f>
        <v>45000</v>
      </c>
      <c r="K39" s="78">
        <f t="shared" si="0"/>
        <v>0</v>
      </c>
      <c r="L39" s="107">
        <f t="shared" si="0"/>
        <v>106000</v>
      </c>
      <c r="M39" s="31"/>
      <c r="N39" s="31"/>
      <c r="O39" s="31"/>
    </row>
    <row r="40" spans="1:15" ht="15.75" thickBot="1" x14ac:dyDescent="0.35">
      <c r="A40" s="59"/>
      <c r="B40" s="59"/>
      <c r="C40" s="59"/>
      <c r="D40" s="59"/>
      <c r="E40" s="59"/>
      <c r="F40" s="59"/>
      <c r="G40" s="59"/>
      <c r="H40" s="59"/>
      <c r="I40" s="59"/>
      <c r="J40" s="59"/>
      <c r="K40" s="59"/>
      <c r="L40" s="59"/>
      <c r="M40" s="31"/>
      <c r="N40" s="31"/>
      <c r="O40" s="31"/>
    </row>
    <row r="41" spans="1:15" x14ac:dyDescent="0.3">
      <c r="A41" s="220" t="s">
        <v>5</v>
      </c>
      <c r="B41" s="221"/>
      <c r="C41" s="221"/>
      <c r="D41" s="221"/>
      <c r="E41" s="221"/>
      <c r="F41" s="221"/>
      <c r="G41" s="221"/>
      <c r="H41" s="222"/>
      <c r="I41" s="198" t="s">
        <v>3</v>
      </c>
      <c r="J41" s="199"/>
      <c r="K41" s="200"/>
      <c r="L41" s="201" t="s">
        <v>35</v>
      </c>
      <c r="M41" s="31"/>
      <c r="N41" s="31"/>
      <c r="O41" s="31"/>
    </row>
    <row r="42" spans="1:15" ht="52.4" x14ac:dyDescent="0.3">
      <c r="A42" s="23" t="s">
        <v>12</v>
      </c>
      <c r="B42" s="204" t="s">
        <v>45</v>
      </c>
      <c r="C42" s="204"/>
      <c r="D42" s="204"/>
      <c r="E42" s="204"/>
      <c r="F42" s="204"/>
      <c r="G42" s="204"/>
      <c r="H42" s="105" t="s">
        <v>95</v>
      </c>
      <c r="I42" s="121">
        <f>IF($I$19="","",$I$19)</f>
        <v>2024</v>
      </c>
      <c r="J42" s="120">
        <f>$J$19</f>
        <v>2025</v>
      </c>
      <c r="K42" s="120">
        <f>$K$19</f>
        <v>2026</v>
      </c>
      <c r="L42" s="202"/>
      <c r="M42" s="31"/>
      <c r="N42" s="31"/>
      <c r="O42" s="31"/>
    </row>
    <row r="43" spans="1:15" x14ac:dyDescent="0.3">
      <c r="A43" s="32" t="s">
        <v>27</v>
      </c>
      <c r="B43" s="291" t="s">
        <v>107</v>
      </c>
      <c r="C43" s="291"/>
      <c r="D43" s="291"/>
      <c r="E43" s="291"/>
      <c r="F43" s="291"/>
      <c r="G43" s="291"/>
      <c r="H43" s="135" t="s">
        <v>111</v>
      </c>
      <c r="I43" s="136">
        <v>500</v>
      </c>
      <c r="J43" s="136">
        <v>500</v>
      </c>
      <c r="K43" s="137">
        <v>0</v>
      </c>
      <c r="L43" s="106">
        <f t="array" ref="L43">SUM(ROUND(I43:K43,0))</f>
        <v>1000</v>
      </c>
      <c r="M43" s="31"/>
      <c r="N43" s="31"/>
      <c r="O43" s="31"/>
    </row>
    <row r="44" spans="1:15" x14ac:dyDescent="0.3">
      <c r="A44" s="32" t="s">
        <v>28</v>
      </c>
      <c r="B44" s="291" t="s">
        <v>108</v>
      </c>
      <c r="C44" s="291"/>
      <c r="D44" s="291"/>
      <c r="E44" s="291"/>
      <c r="F44" s="291"/>
      <c r="G44" s="291"/>
      <c r="H44" s="135" t="s">
        <v>93</v>
      </c>
      <c r="I44" s="136">
        <v>0</v>
      </c>
      <c r="J44" s="136">
        <v>1000</v>
      </c>
      <c r="K44" s="137">
        <v>0</v>
      </c>
      <c r="L44" s="106">
        <f t="array" ref="L44">SUM(ROUND(I44:K44,0))</f>
        <v>1000</v>
      </c>
      <c r="M44" s="31"/>
      <c r="N44" s="31"/>
      <c r="O44" s="31"/>
    </row>
    <row r="45" spans="1:15" x14ac:dyDescent="0.3">
      <c r="A45" s="32" t="s">
        <v>29</v>
      </c>
      <c r="B45" s="291" t="s">
        <v>109</v>
      </c>
      <c r="C45" s="291"/>
      <c r="D45" s="291"/>
      <c r="E45" s="291"/>
      <c r="F45" s="291"/>
      <c r="G45" s="291"/>
      <c r="H45" s="135" t="s">
        <v>94</v>
      </c>
      <c r="I45" s="136">
        <v>1000</v>
      </c>
      <c r="J45" s="136">
        <v>1000</v>
      </c>
      <c r="K45" s="137">
        <v>0</v>
      </c>
      <c r="L45" s="106">
        <f t="array" ref="L45">SUM(ROUND(I45:K45,0))</f>
        <v>2000</v>
      </c>
      <c r="M45" s="31"/>
      <c r="N45" s="31"/>
      <c r="O45" s="31"/>
    </row>
    <row r="46" spans="1:15" x14ac:dyDescent="0.3">
      <c r="A46" s="32" t="s">
        <v>56</v>
      </c>
      <c r="B46" s="291"/>
      <c r="C46" s="291"/>
      <c r="D46" s="291"/>
      <c r="E46" s="291"/>
      <c r="F46" s="291"/>
      <c r="G46" s="291"/>
      <c r="H46" s="135"/>
      <c r="I46" s="136">
        <v>0</v>
      </c>
      <c r="J46" s="136">
        <v>0</v>
      </c>
      <c r="K46" s="137">
        <v>0</v>
      </c>
      <c r="L46" s="106">
        <f t="array" ref="L46">SUM(ROUND(I46:K46,0))</f>
        <v>0</v>
      </c>
      <c r="M46" s="31"/>
      <c r="N46" s="31"/>
      <c r="O46" s="31"/>
    </row>
    <row r="47" spans="1:15" x14ac:dyDescent="0.3">
      <c r="A47" s="32" t="s">
        <v>57</v>
      </c>
      <c r="B47" s="291"/>
      <c r="C47" s="291"/>
      <c r="D47" s="291"/>
      <c r="E47" s="291"/>
      <c r="F47" s="291"/>
      <c r="G47" s="291"/>
      <c r="H47" s="135"/>
      <c r="I47" s="136">
        <v>0</v>
      </c>
      <c r="J47" s="136">
        <v>0</v>
      </c>
      <c r="K47" s="138">
        <v>0</v>
      </c>
      <c r="L47" s="106">
        <f t="array" ref="L47">SUM(ROUND(I47:K47,0))</f>
        <v>0</v>
      </c>
      <c r="M47" s="31"/>
      <c r="N47" s="31"/>
      <c r="O47" s="31"/>
    </row>
    <row r="48" spans="1:15" x14ac:dyDescent="0.3">
      <c r="A48" s="32" t="s">
        <v>58</v>
      </c>
      <c r="B48" s="291"/>
      <c r="C48" s="291"/>
      <c r="D48" s="291"/>
      <c r="E48" s="291"/>
      <c r="F48" s="291"/>
      <c r="G48" s="291"/>
      <c r="H48" s="135"/>
      <c r="I48" s="136">
        <v>0</v>
      </c>
      <c r="J48" s="136">
        <v>0</v>
      </c>
      <c r="K48" s="138">
        <v>0</v>
      </c>
      <c r="L48" s="106">
        <f t="array" ref="L48">SUM(ROUND(I48:K48,0))</f>
        <v>0</v>
      </c>
      <c r="M48" s="31"/>
      <c r="N48" s="31"/>
      <c r="O48" s="31"/>
    </row>
    <row r="49" spans="1:15" x14ac:dyDescent="0.3">
      <c r="A49" s="32" t="s">
        <v>59</v>
      </c>
      <c r="B49" s="291"/>
      <c r="C49" s="291"/>
      <c r="D49" s="291"/>
      <c r="E49" s="291"/>
      <c r="F49" s="291"/>
      <c r="G49" s="291"/>
      <c r="H49" s="135"/>
      <c r="I49" s="136">
        <v>0</v>
      </c>
      <c r="J49" s="136">
        <v>0</v>
      </c>
      <c r="K49" s="138">
        <v>0</v>
      </c>
      <c r="L49" s="106">
        <f t="array" ref="L49">SUM(ROUND(I49:K49,0))</f>
        <v>0</v>
      </c>
      <c r="M49" s="31"/>
      <c r="N49" s="31"/>
      <c r="O49" s="31"/>
    </row>
    <row r="50" spans="1:15" x14ac:dyDescent="0.3">
      <c r="A50" s="32" t="s">
        <v>60</v>
      </c>
      <c r="B50" s="291"/>
      <c r="C50" s="291"/>
      <c r="D50" s="291"/>
      <c r="E50" s="291"/>
      <c r="F50" s="291"/>
      <c r="G50" s="291"/>
      <c r="H50" s="135"/>
      <c r="I50" s="136">
        <v>0</v>
      </c>
      <c r="J50" s="136">
        <v>0</v>
      </c>
      <c r="K50" s="138">
        <v>0</v>
      </c>
      <c r="L50" s="106">
        <f t="array" ref="L50">SUM(ROUND(I50:K50,0))</f>
        <v>0</v>
      </c>
      <c r="M50" s="31"/>
      <c r="N50" s="31"/>
      <c r="O50" s="31"/>
    </row>
    <row r="51" spans="1:15" x14ac:dyDescent="0.3">
      <c r="A51" s="32" t="s">
        <v>61</v>
      </c>
      <c r="B51" s="288"/>
      <c r="C51" s="289"/>
      <c r="D51" s="289"/>
      <c r="E51" s="289"/>
      <c r="F51" s="289"/>
      <c r="G51" s="290"/>
      <c r="H51" s="135"/>
      <c r="I51" s="136">
        <v>0</v>
      </c>
      <c r="J51" s="136">
        <v>0</v>
      </c>
      <c r="K51" s="138">
        <v>0</v>
      </c>
      <c r="L51" s="106">
        <f t="array" ref="L51">SUM(ROUND(I51:K51,0))</f>
        <v>0</v>
      </c>
      <c r="M51" s="31"/>
      <c r="N51" s="31"/>
      <c r="O51" s="31"/>
    </row>
    <row r="52" spans="1:15" x14ac:dyDescent="0.3">
      <c r="A52" s="32" t="s">
        <v>62</v>
      </c>
      <c r="B52" s="288"/>
      <c r="C52" s="289"/>
      <c r="D52" s="289"/>
      <c r="E52" s="289"/>
      <c r="F52" s="289"/>
      <c r="G52" s="290"/>
      <c r="H52" s="135"/>
      <c r="I52" s="136">
        <v>0</v>
      </c>
      <c r="J52" s="136">
        <v>0</v>
      </c>
      <c r="K52" s="138">
        <v>0</v>
      </c>
      <c r="L52" s="106">
        <f t="array" ref="L52">SUM(ROUND(I52:K52,0))</f>
        <v>0</v>
      </c>
      <c r="M52" s="31"/>
      <c r="N52" s="31"/>
      <c r="O52" s="31"/>
    </row>
    <row r="53" spans="1:15" x14ac:dyDescent="0.3">
      <c r="A53" s="32" t="s">
        <v>75</v>
      </c>
      <c r="B53" s="288"/>
      <c r="C53" s="289"/>
      <c r="D53" s="289"/>
      <c r="E53" s="289"/>
      <c r="F53" s="289"/>
      <c r="G53" s="290"/>
      <c r="H53" s="135"/>
      <c r="I53" s="136">
        <v>0</v>
      </c>
      <c r="J53" s="136">
        <v>0</v>
      </c>
      <c r="K53" s="138">
        <v>0</v>
      </c>
      <c r="L53" s="106">
        <f t="array" ref="L53">SUM(ROUND(I53:K53,0))</f>
        <v>0</v>
      </c>
      <c r="M53" s="31"/>
      <c r="N53" s="31"/>
      <c r="O53" s="31"/>
    </row>
    <row r="54" spans="1:15" x14ac:dyDescent="0.3">
      <c r="A54" s="32" t="s">
        <v>76</v>
      </c>
      <c r="B54" s="288"/>
      <c r="C54" s="289"/>
      <c r="D54" s="289"/>
      <c r="E54" s="289"/>
      <c r="F54" s="289"/>
      <c r="G54" s="290"/>
      <c r="H54" s="135"/>
      <c r="I54" s="136">
        <v>0</v>
      </c>
      <c r="J54" s="136">
        <v>0</v>
      </c>
      <c r="K54" s="138">
        <v>0</v>
      </c>
      <c r="L54" s="106">
        <f t="array" ref="L54">SUM(ROUND(I54:K54,0))</f>
        <v>0</v>
      </c>
      <c r="M54" s="31"/>
      <c r="N54" s="31"/>
      <c r="O54" s="31"/>
    </row>
    <row r="55" spans="1:15" x14ac:dyDescent="0.3">
      <c r="A55" s="32" t="s">
        <v>77</v>
      </c>
      <c r="B55" s="288"/>
      <c r="C55" s="289"/>
      <c r="D55" s="289"/>
      <c r="E55" s="289"/>
      <c r="F55" s="289"/>
      <c r="G55" s="290"/>
      <c r="H55" s="135"/>
      <c r="I55" s="136">
        <v>0</v>
      </c>
      <c r="J55" s="136">
        <v>0</v>
      </c>
      <c r="K55" s="138">
        <v>0</v>
      </c>
      <c r="L55" s="106">
        <f t="array" ref="L55">SUM(ROUND(I55:K55,0))</f>
        <v>0</v>
      </c>
      <c r="M55" s="31"/>
      <c r="N55" s="31"/>
      <c r="O55" s="31"/>
    </row>
    <row r="56" spans="1:15" x14ac:dyDescent="0.3">
      <c r="A56" s="32" t="s">
        <v>78</v>
      </c>
      <c r="B56" s="288"/>
      <c r="C56" s="289"/>
      <c r="D56" s="289"/>
      <c r="E56" s="289"/>
      <c r="F56" s="289"/>
      <c r="G56" s="290"/>
      <c r="H56" s="135"/>
      <c r="I56" s="136">
        <v>0</v>
      </c>
      <c r="J56" s="136">
        <v>0</v>
      </c>
      <c r="K56" s="138">
        <v>0</v>
      </c>
      <c r="L56" s="106">
        <f t="array" ref="L56">SUM(ROUND(I56:K56,0))</f>
        <v>0</v>
      </c>
      <c r="M56" s="31"/>
      <c r="N56" s="31"/>
      <c r="O56" s="31"/>
    </row>
    <row r="57" spans="1:15" x14ac:dyDescent="0.3">
      <c r="A57" s="32" t="s">
        <v>79</v>
      </c>
      <c r="B57" s="288"/>
      <c r="C57" s="289"/>
      <c r="D57" s="289"/>
      <c r="E57" s="289"/>
      <c r="F57" s="289"/>
      <c r="G57" s="290"/>
      <c r="H57" s="135"/>
      <c r="I57" s="136">
        <v>0</v>
      </c>
      <c r="J57" s="136">
        <v>0</v>
      </c>
      <c r="K57" s="138">
        <v>0</v>
      </c>
      <c r="L57" s="106">
        <f t="array" ref="L57">SUM(ROUND(I57:K57,0))</f>
        <v>0</v>
      </c>
      <c r="M57" s="31"/>
      <c r="N57" s="31"/>
      <c r="O57" s="31"/>
    </row>
    <row r="58" spans="1:15" x14ac:dyDescent="0.3">
      <c r="A58" s="32" t="s">
        <v>80</v>
      </c>
      <c r="B58" s="288"/>
      <c r="C58" s="289"/>
      <c r="D58" s="289"/>
      <c r="E58" s="289"/>
      <c r="F58" s="289"/>
      <c r="G58" s="290"/>
      <c r="H58" s="135"/>
      <c r="I58" s="136">
        <v>0</v>
      </c>
      <c r="J58" s="136">
        <v>0</v>
      </c>
      <c r="K58" s="138">
        <v>0</v>
      </c>
      <c r="L58" s="106">
        <f t="array" ref="L58">SUM(ROUND(I58:K58,0))</f>
        <v>0</v>
      </c>
      <c r="M58" s="31"/>
      <c r="N58" s="31"/>
      <c r="O58" s="31"/>
    </row>
    <row r="59" spans="1:15" x14ac:dyDescent="0.3">
      <c r="A59" s="32" t="s">
        <v>81</v>
      </c>
      <c r="B59" s="140"/>
      <c r="C59" s="141"/>
      <c r="D59" s="141"/>
      <c r="E59" s="141"/>
      <c r="F59" s="141"/>
      <c r="G59" s="142"/>
      <c r="H59" s="135"/>
      <c r="I59" s="136">
        <v>0</v>
      </c>
      <c r="J59" s="136">
        <v>0</v>
      </c>
      <c r="K59" s="138">
        <v>0</v>
      </c>
      <c r="L59" s="106">
        <f t="array" ref="L59">SUM(ROUND(I59:K59,0))</f>
        <v>0</v>
      </c>
      <c r="M59" s="31"/>
      <c r="N59" s="31"/>
      <c r="O59" s="31"/>
    </row>
    <row r="60" spans="1:15" x14ac:dyDescent="0.3">
      <c r="A60" s="32" t="s">
        <v>82</v>
      </c>
      <c r="B60" s="140"/>
      <c r="C60" s="141"/>
      <c r="D60" s="141"/>
      <c r="E60" s="141"/>
      <c r="F60" s="141"/>
      <c r="G60" s="142"/>
      <c r="H60" s="135"/>
      <c r="I60" s="136">
        <v>0</v>
      </c>
      <c r="J60" s="136">
        <v>0</v>
      </c>
      <c r="K60" s="138">
        <v>0</v>
      </c>
      <c r="L60" s="106">
        <f t="array" ref="L60">SUM(ROUND(I60:K60,0))</f>
        <v>0</v>
      </c>
      <c r="M60" s="31"/>
      <c r="N60" s="31"/>
      <c r="O60" s="31"/>
    </row>
    <row r="61" spans="1:15" x14ac:dyDescent="0.3">
      <c r="A61" s="32" t="s">
        <v>83</v>
      </c>
      <c r="B61" s="294"/>
      <c r="C61" s="294"/>
      <c r="D61" s="294"/>
      <c r="E61" s="294"/>
      <c r="F61" s="294"/>
      <c r="G61" s="294"/>
      <c r="H61" s="135"/>
      <c r="I61" s="136">
        <v>0</v>
      </c>
      <c r="J61" s="136">
        <v>0</v>
      </c>
      <c r="K61" s="138">
        <v>0</v>
      </c>
      <c r="L61" s="106">
        <f t="array" ref="L61">SUM(ROUND(I61:K61,0))</f>
        <v>0</v>
      </c>
      <c r="M61" s="31"/>
      <c r="N61" s="31"/>
      <c r="O61" s="31"/>
    </row>
    <row r="62" spans="1:15" x14ac:dyDescent="0.3">
      <c r="A62" s="39" t="s">
        <v>84</v>
      </c>
      <c r="B62" s="291"/>
      <c r="C62" s="291"/>
      <c r="D62" s="291"/>
      <c r="E62" s="291"/>
      <c r="F62" s="291"/>
      <c r="G62" s="291"/>
      <c r="H62" s="135"/>
      <c r="I62" s="136">
        <v>0</v>
      </c>
      <c r="J62" s="136">
        <v>0</v>
      </c>
      <c r="K62" s="138">
        <v>0</v>
      </c>
      <c r="L62" s="106">
        <f t="array" ref="L62">SUM(ROUND(I62:K62,0))</f>
        <v>0</v>
      </c>
      <c r="M62" s="31"/>
      <c r="N62" s="31"/>
      <c r="O62" s="31"/>
    </row>
    <row r="63" spans="1:15" x14ac:dyDescent="0.3">
      <c r="A63" s="190" t="s">
        <v>6</v>
      </c>
      <c r="B63" s="191"/>
      <c r="C63" s="191"/>
      <c r="D63" s="191"/>
      <c r="E63" s="191"/>
      <c r="F63" s="191"/>
      <c r="G63" s="192"/>
      <c r="H63" s="25"/>
      <c r="I63" s="109">
        <f t="array" ref="I63">SUM(ROUND(I43:I62,0))</f>
        <v>1500</v>
      </c>
      <c r="J63" s="109">
        <f t="array" ref="J63">SUM(ROUND(J43:J62,0))</f>
        <v>2500</v>
      </c>
      <c r="K63" s="109">
        <f t="array" ref="K63">SUM(ROUND(K43:K62,0))</f>
        <v>0</v>
      </c>
      <c r="L63" s="109">
        <f t="array" ref="L63">SUM(ROUND(L43:L62,0))</f>
        <v>4000</v>
      </c>
      <c r="M63" s="31"/>
      <c r="N63" s="31"/>
      <c r="O63" s="31"/>
    </row>
    <row r="64" spans="1:15" ht="15.75" thickBot="1" x14ac:dyDescent="0.35">
      <c r="A64" s="60"/>
      <c r="B64" s="10"/>
      <c r="C64" s="10"/>
      <c r="D64" s="10"/>
      <c r="E64" s="10"/>
      <c r="F64" s="10"/>
      <c r="G64" s="10"/>
      <c r="H64" s="9"/>
      <c r="I64" s="76"/>
      <c r="J64" s="76"/>
      <c r="K64" s="76"/>
      <c r="L64" s="77"/>
      <c r="M64" s="31"/>
      <c r="N64" s="31"/>
      <c r="O64" s="31"/>
    </row>
    <row r="65" spans="1:15" ht="26.2" x14ac:dyDescent="0.3">
      <c r="A65" s="33" t="s">
        <v>13</v>
      </c>
      <c r="B65" s="232" t="s">
        <v>14</v>
      </c>
      <c r="C65" s="232"/>
      <c r="D65" s="232"/>
      <c r="E65" s="232"/>
      <c r="F65" s="232"/>
      <c r="G65" s="232"/>
      <c r="H65" s="26"/>
      <c r="I65" s="72">
        <f t="array" ref="I65">SUM(ROUND(I66:I70,0))</f>
        <v>0</v>
      </c>
      <c r="J65" s="72">
        <f t="array" ref="J65">SUM(ROUND(J66:J70,0))</f>
        <v>0</v>
      </c>
      <c r="K65" s="72">
        <f t="array" ref="K65">SUM(ROUND(K66:K70,0))</f>
        <v>0</v>
      </c>
      <c r="L65" s="110">
        <f t="array" ref="L65">SUM(ROUND(L66:L70,0))</f>
        <v>0</v>
      </c>
      <c r="M65" s="31"/>
      <c r="N65" s="31"/>
      <c r="O65" s="31"/>
    </row>
    <row r="66" spans="1:15" x14ac:dyDescent="0.3">
      <c r="A66" s="34"/>
      <c r="B66" s="287"/>
      <c r="C66" s="287"/>
      <c r="D66" s="287"/>
      <c r="E66" s="287"/>
      <c r="F66" s="287"/>
      <c r="G66" s="287"/>
      <c r="H66" s="35"/>
      <c r="I66" s="74">
        <v>0</v>
      </c>
      <c r="J66" s="74">
        <v>0</v>
      </c>
      <c r="K66" s="75">
        <v>0</v>
      </c>
      <c r="L66" s="106">
        <f t="array" ref="L66">SUM(ROUND(I66:K66,0))</f>
        <v>0</v>
      </c>
      <c r="M66" s="31"/>
      <c r="N66" s="31"/>
      <c r="O66" s="31"/>
    </row>
    <row r="67" spans="1:15" x14ac:dyDescent="0.3">
      <c r="A67" s="34"/>
      <c r="B67" s="292"/>
      <c r="C67" s="292"/>
      <c r="D67" s="292"/>
      <c r="E67" s="292"/>
      <c r="F67" s="292"/>
      <c r="G67" s="292"/>
      <c r="H67" s="35"/>
      <c r="I67" s="74">
        <v>0</v>
      </c>
      <c r="J67" s="74">
        <v>0</v>
      </c>
      <c r="K67" s="75">
        <v>0</v>
      </c>
      <c r="L67" s="106">
        <f t="array" ref="L67">SUM(ROUND(I67:K67,0))</f>
        <v>0</v>
      </c>
      <c r="M67" s="31"/>
      <c r="N67" s="31"/>
      <c r="O67" s="31"/>
    </row>
    <row r="68" spans="1:15" x14ac:dyDescent="0.3">
      <c r="A68" s="34"/>
      <c r="B68" s="292"/>
      <c r="C68" s="292"/>
      <c r="D68" s="292"/>
      <c r="E68" s="292"/>
      <c r="F68" s="292"/>
      <c r="G68" s="292"/>
      <c r="H68" s="35"/>
      <c r="I68" s="74">
        <v>0</v>
      </c>
      <c r="J68" s="74">
        <v>0</v>
      </c>
      <c r="K68" s="75">
        <v>0</v>
      </c>
      <c r="L68" s="106">
        <f t="array" ref="L68">SUM(ROUND(I68:K68,0))</f>
        <v>0</v>
      </c>
      <c r="M68" s="31"/>
      <c r="N68" s="31"/>
      <c r="O68" s="31"/>
    </row>
    <row r="69" spans="1:15" x14ac:dyDescent="0.3">
      <c r="A69" s="34"/>
      <c r="B69" s="292"/>
      <c r="C69" s="292"/>
      <c r="D69" s="292"/>
      <c r="E69" s="292"/>
      <c r="F69" s="292"/>
      <c r="G69" s="292"/>
      <c r="H69" s="36"/>
      <c r="I69" s="74">
        <v>0</v>
      </c>
      <c r="J69" s="74">
        <v>0</v>
      </c>
      <c r="K69" s="75">
        <v>0</v>
      </c>
      <c r="L69" s="106">
        <f t="array" ref="L69">SUM(ROUND(I69:K69,0))</f>
        <v>0</v>
      </c>
      <c r="M69" s="31"/>
      <c r="N69" s="31"/>
      <c r="O69" s="31"/>
    </row>
    <row r="70" spans="1:15" ht="15.75" thickBot="1" x14ac:dyDescent="0.35">
      <c r="A70" s="37"/>
      <c r="B70" s="293"/>
      <c r="C70" s="293"/>
      <c r="D70" s="293"/>
      <c r="E70" s="293"/>
      <c r="F70" s="293"/>
      <c r="G70" s="293"/>
      <c r="H70" s="38"/>
      <c r="I70" s="74">
        <v>0</v>
      </c>
      <c r="J70" s="74">
        <v>0</v>
      </c>
      <c r="K70" s="75">
        <v>0</v>
      </c>
      <c r="L70" s="106">
        <f t="array" ref="L70">SUM(ROUND(I70:K70,0))</f>
        <v>0</v>
      </c>
      <c r="M70" s="31"/>
      <c r="N70" s="31"/>
      <c r="O70" s="31"/>
    </row>
    <row r="71" spans="1:15" ht="15.75" thickBot="1" x14ac:dyDescent="0.35">
      <c r="A71" s="60"/>
      <c r="B71" s="10"/>
      <c r="C71" s="10"/>
      <c r="D71" s="10"/>
      <c r="E71" s="10"/>
      <c r="F71" s="10"/>
      <c r="G71" s="10"/>
      <c r="H71" s="9"/>
      <c r="I71" s="76"/>
      <c r="J71" s="76"/>
      <c r="K71" s="76"/>
      <c r="L71" s="111"/>
      <c r="M71" s="31"/>
      <c r="N71" s="31"/>
      <c r="O71" s="31"/>
    </row>
    <row r="72" spans="1:15" ht="15.75" thickBot="1" x14ac:dyDescent="0.35">
      <c r="A72" s="215" t="s">
        <v>44</v>
      </c>
      <c r="B72" s="216"/>
      <c r="C72" s="216"/>
      <c r="D72" s="216"/>
      <c r="E72" s="216"/>
      <c r="F72" s="216"/>
      <c r="G72" s="216"/>
      <c r="H72" s="27"/>
      <c r="I72" s="108">
        <f>I63-I65</f>
        <v>1500</v>
      </c>
      <c r="J72" s="108">
        <f t="shared" ref="J72:K72" si="1">J63-J65</f>
        <v>2500</v>
      </c>
      <c r="K72" s="108">
        <f t="shared" si="1"/>
        <v>0</v>
      </c>
      <c r="L72" s="107">
        <f>L63-L65</f>
        <v>4000</v>
      </c>
      <c r="M72" s="31"/>
      <c r="N72" s="31"/>
      <c r="O72" s="31"/>
    </row>
    <row r="73" spans="1:15" ht="15.75" thickBot="1" x14ac:dyDescent="0.35">
      <c r="A73" s="59"/>
      <c r="B73" s="59"/>
      <c r="C73" s="59"/>
      <c r="D73" s="59"/>
      <c r="E73" s="59"/>
      <c r="F73" s="59"/>
      <c r="G73" s="59"/>
      <c r="H73" s="59"/>
      <c r="I73" s="112"/>
      <c r="J73" s="112"/>
      <c r="K73" s="112"/>
      <c r="L73" s="112"/>
      <c r="M73" s="31"/>
      <c r="N73" s="31"/>
      <c r="O73" s="31"/>
    </row>
    <row r="74" spans="1:15" ht="15.75" thickBot="1" x14ac:dyDescent="0.35">
      <c r="A74" s="227" t="s">
        <v>7</v>
      </c>
      <c r="B74" s="228"/>
      <c r="C74" s="228"/>
      <c r="D74" s="228"/>
      <c r="E74" s="228"/>
      <c r="F74" s="228"/>
      <c r="G74" s="228"/>
      <c r="H74" s="29"/>
      <c r="I74" s="114">
        <f>I30+I63</f>
        <v>62500</v>
      </c>
      <c r="J74" s="114">
        <f>J30+J63</f>
        <v>47500</v>
      </c>
      <c r="K74" s="114">
        <f>K30+K63</f>
        <v>0</v>
      </c>
      <c r="L74" s="113">
        <f>L30+L63</f>
        <v>110000</v>
      </c>
      <c r="M74" s="31"/>
      <c r="N74" s="31"/>
      <c r="O74" s="31"/>
    </row>
    <row r="75" spans="1:15" ht="15.75" thickBot="1" x14ac:dyDescent="0.35">
      <c r="A75" s="229" t="s">
        <v>34</v>
      </c>
      <c r="B75" s="230"/>
      <c r="C75" s="230"/>
      <c r="D75" s="230"/>
      <c r="E75" s="230"/>
      <c r="F75" s="230"/>
      <c r="G75" s="230"/>
      <c r="H75" s="29"/>
      <c r="I75" s="114">
        <f>I32+I65</f>
        <v>0</v>
      </c>
      <c r="J75" s="114">
        <f>J32+J65</f>
        <v>0</v>
      </c>
      <c r="K75" s="114">
        <f>K32+K65</f>
        <v>0</v>
      </c>
      <c r="L75" s="113">
        <f>L32+L65</f>
        <v>0</v>
      </c>
      <c r="M75" s="31"/>
      <c r="N75" s="31"/>
      <c r="O75" s="31"/>
    </row>
    <row r="76" spans="1:15" ht="15.75" thickBot="1" x14ac:dyDescent="0.35">
      <c r="A76" s="215" t="s">
        <v>8</v>
      </c>
      <c r="B76" s="216"/>
      <c r="C76" s="216"/>
      <c r="D76" s="216"/>
      <c r="E76" s="216"/>
      <c r="F76" s="216"/>
      <c r="G76" s="216"/>
      <c r="H76" s="30"/>
      <c r="I76" s="108">
        <f>I39+I72</f>
        <v>62500</v>
      </c>
      <c r="J76" s="108">
        <f>J39+J72</f>
        <v>47500</v>
      </c>
      <c r="K76" s="108">
        <f>K39+K72</f>
        <v>0</v>
      </c>
      <c r="L76" s="107">
        <f>L39+L72</f>
        <v>110000</v>
      </c>
      <c r="M76" s="31"/>
      <c r="N76" s="31"/>
      <c r="O76" s="31"/>
    </row>
    <row r="77" spans="1:15" x14ac:dyDescent="0.3">
      <c r="A77" s="59"/>
      <c r="B77" s="59"/>
      <c r="C77" s="59"/>
      <c r="D77" s="59"/>
      <c r="E77" s="59"/>
      <c r="F77" s="59"/>
      <c r="G77" s="59"/>
      <c r="H77" s="59"/>
      <c r="I77" s="59"/>
      <c r="J77" s="59"/>
      <c r="K77" s="59"/>
      <c r="L77" s="59"/>
      <c r="M77" s="31"/>
      <c r="N77" s="31"/>
      <c r="O77" s="31"/>
    </row>
    <row r="78" spans="1:15" x14ac:dyDescent="0.3">
      <c r="A78" s="59"/>
      <c r="B78" s="59"/>
      <c r="C78" s="59"/>
      <c r="D78" s="59"/>
      <c r="E78" s="59"/>
      <c r="F78" s="59"/>
      <c r="G78" s="59"/>
      <c r="H78" s="59"/>
      <c r="I78" s="59"/>
      <c r="J78" s="59"/>
      <c r="K78" s="59"/>
      <c r="L78" s="59"/>
      <c r="M78" s="31"/>
      <c r="N78" s="31"/>
      <c r="O78" s="31"/>
    </row>
    <row r="79" spans="1:15" ht="17.7" x14ac:dyDescent="0.3">
      <c r="A79" s="209" t="s">
        <v>69</v>
      </c>
      <c r="B79" s="209"/>
      <c r="C79" s="209"/>
      <c r="D79" s="209"/>
      <c r="E79" s="209"/>
      <c r="F79" s="209"/>
      <c r="G79" s="209"/>
      <c r="H79" s="209"/>
      <c r="I79" s="209"/>
      <c r="J79" s="209"/>
      <c r="K79" s="209"/>
      <c r="L79" s="209"/>
      <c r="M79" s="31"/>
      <c r="N79" s="31"/>
      <c r="O79" s="31"/>
    </row>
    <row r="80" spans="1:15" x14ac:dyDescent="0.3">
      <c r="A80" s="61"/>
      <c r="B80" s="61"/>
      <c r="C80" s="61"/>
      <c r="D80" s="61"/>
      <c r="E80" s="61"/>
      <c r="F80" s="61"/>
      <c r="G80" s="62"/>
      <c r="H80" s="63"/>
      <c r="I80" s="63"/>
      <c r="J80" s="63"/>
      <c r="K80" s="63"/>
      <c r="L80" s="63"/>
      <c r="M80" s="31"/>
      <c r="N80" s="31"/>
      <c r="O80" s="31"/>
    </row>
    <row r="81" spans="1:15" ht="16.399999999999999" thickBot="1" x14ac:dyDescent="0.35">
      <c r="A81" s="211" t="s">
        <v>9</v>
      </c>
      <c r="B81" s="212"/>
      <c r="C81" s="212"/>
      <c r="D81" s="212"/>
      <c r="E81" s="212"/>
      <c r="F81" s="212"/>
      <c r="G81" s="213"/>
      <c r="H81" s="213"/>
      <c r="I81" s="212"/>
      <c r="J81" s="213"/>
      <c r="K81" s="212"/>
      <c r="L81" s="212"/>
      <c r="M81" s="31"/>
      <c r="N81" s="31"/>
      <c r="O81" s="31"/>
    </row>
    <row r="82" spans="1:15" ht="15.75" thickBot="1" x14ac:dyDescent="0.35">
      <c r="A82" s="13"/>
      <c r="B82" s="14"/>
      <c r="C82" s="14"/>
      <c r="D82" s="160" t="s">
        <v>15</v>
      </c>
      <c r="E82" s="161"/>
      <c r="F82" s="41" t="s">
        <v>10</v>
      </c>
      <c r="G82" s="17"/>
      <c r="H82" s="86" t="s">
        <v>88</v>
      </c>
      <c r="I82" s="87"/>
      <c r="J82" s="88"/>
      <c r="K82" s="59"/>
      <c r="L82" s="59"/>
      <c r="M82" s="31"/>
      <c r="N82" s="31"/>
      <c r="O82" s="31"/>
    </row>
    <row r="83" spans="1:15" ht="29.95" customHeight="1" thickBot="1" x14ac:dyDescent="0.35">
      <c r="A83" s="124" t="s">
        <v>21</v>
      </c>
      <c r="B83" s="245" t="s">
        <v>25</v>
      </c>
      <c r="C83" s="246"/>
      <c r="D83" s="162" t="s">
        <v>71</v>
      </c>
      <c r="E83" s="163"/>
      <c r="F83" s="143">
        <f>L76*0.8</f>
        <v>88000</v>
      </c>
      <c r="G83" s="18"/>
      <c r="H83" s="118">
        <f>IF(F94=0,"",F83/F94)</f>
        <v>0.8</v>
      </c>
      <c r="I83" s="119">
        <f>IF(F94=0,"",F83/F94)</f>
        <v>0.8</v>
      </c>
      <c r="J83" s="256" t="str">
        <f>IF(J84="","","HINWEIS")</f>
        <v/>
      </c>
      <c r="K83" s="257"/>
      <c r="L83" s="257"/>
      <c r="M83" s="31"/>
      <c r="N83" s="31"/>
      <c r="O83" s="31"/>
    </row>
    <row r="84" spans="1:15" ht="29.95" customHeight="1" x14ac:dyDescent="0.3">
      <c r="A84" s="42" t="s">
        <v>22</v>
      </c>
      <c r="B84" s="243" t="s">
        <v>26</v>
      </c>
      <c r="C84" s="244"/>
      <c r="D84" s="184" t="s">
        <v>16</v>
      </c>
      <c r="E84" s="185"/>
      <c r="F84" s="115">
        <f t="array" ref="F84">SUM(ROUND(F85:F87,0))</f>
        <v>3000</v>
      </c>
      <c r="G84" s="18"/>
      <c r="H84" s="271">
        <f>IF(F94=0,"",F84/F94)</f>
        <v>2.7272727272727271E-2</v>
      </c>
      <c r="I84" s="274">
        <f>IF(F94=0,"",(F84+F88+F89)/F94)</f>
        <v>0.2</v>
      </c>
      <c r="J84" s="258" t="str">
        <f>IF(ROUND(L76*0.8,2)&lt;F83,"Die beantragte Zuwendung darf max. 80 % der zuw.fähigen Ausgaben ("&amp;L76*0.8&amp;" €) betragen. Bitte passen Sie den Wert in Zelle F"&amp;ROW(B83)&amp;" an.","")</f>
        <v/>
      </c>
      <c r="K84" s="259"/>
      <c r="L84" s="259"/>
      <c r="M84" s="31"/>
      <c r="N84" s="31"/>
      <c r="O84" s="31"/>
    </row>
    <row r="85" spans="1:15" x14ac:dyDescent="0.3">
      <c r="A85" s="44" t="s">
        <v>27</v>
      </c>
      <c r="B85" s="277" t="s">
        <v>113</v>
      </c>
      <c r="C85" s="278"/>
      <c r="D85" s="250" t="s">
        <v>46</v>
      </c>
      <c r="E85" s="251"/>
      <c r="F85" s="144">
        <v>3000</v>
      </c>
      <c r="G85" s="16"/>
      <c r="H85" s="272"/>
      <c r="I85" s="275"/>
      <c r="J85" s="258"/>
      <c r="K85" s="259"/>
      <c r="L85" s="259"/>
      <c r="M85" s="31"/>
      <c r="N85" s="31"/>
      <c r="O85" s="31"/>
    </row>
    <row r="86" spans="1:15" x14ac:dyDescent="0.3">
      <c r="A86" s="45" t="s">
        <v>28</v>
      </c>
      <c r="B86" s="279" t="s">
        <v>70</v>
      </c>
      <c r="C86" s="280"/>
      <c r="D86" s="252"/>
      <c r="E86" s="253"/>
      <c r="F86" s="145">
        <v>0</v>
      </c>
      <c r="G86" s="16"/>
      <c r="H86" s="272"/>
      <c r="I86" s="275"/>
      <c r="J86" s="258"/>
      <c r="K86" s="259"/>
      <c r="L86" s="259"/>
      <c r="M86" s="31"/>
      <c r="N86" s="31"/>
      <c r="O86" s="31"/>
    </row>
    <row r="87" spans="1:15" ht="15.75" thickBot="1" x14ac:dyDescent="0.35">
      <c r="A87" s="46" t="s">
        <v>29</v>
      </c>
      <c r="B87" s="281" t="s">
        <v>70</v>
      </c>
      <c r="C87" s="282"/>
      <c r="D87" s="254"/>
      <c r="E87" s="255"/>
      <c r="F87" s="145">
        <v>0</v>
      </c>
      <c r="G87" s="16"/>
      <c r="H87" s="273"/>
      <c r="I87" s="275"/>
      <c r="J87" s="258"/>
      <c r="K87" s="259"/>
      <c r="L87" s="259"/>
      <c r="M87" s="31"/>
      <c r="N87" s="31"/>
      <c r="O87" s="31"/>
    </row>
    <row r="88" spans="1:15" ht="15.75" thickBot="1" x14ac:dyDescent="0.35">
      <c r="A88" s="124" t="s">
        <v>23</v>
      </c>
      <c r="B88" s="176" t="s">
        <v>39</v>
      </c>
      <c r="C88" s="177"/>
      <c r="D88" s="162" t="s">
        <v>47</v>
      </c>
      <c r="E88" s="163"/>
      <c r="F88" s="146">
        <v>0</v>
      </c>
      <c r="G88" s="18"/>
      <c r="H88" s="119">
        <f>IF(F94=0,"",F88/F94)</f>
        <v>0</v>
      </c>
      <c r="I88" s="275"/>
      <c r="J88" s="101"/>
      <c r="K88" s="102"/>
      <c r="L88" s="102"/>
      <c r="M88" s="31"/>
      <c r="N88" s="31"/>
      <c r="O88" s="31"/>
    </row>
    <row r="89" spans="1:15" x14ac:dyDescent="0.3">
      <c r="A89" s="47" t="s">
        <v>24</v>
      </c>
      <c r="B89" s="174" t="s">
        <v>40</v>
      </c>
      <c r="C89" s="175"/>
      <c r="D89" s="263" t="s">
        <v>91</v>
      </c>
      <c r="E89" s="264"/>
      <c r="F89" s="115">
        <f t="array" ref="F89">SUM(ROUND(F90:F93,0))</f>
        <v>19000</v>
      </c>
      <c r="G89" s="18"/>
      <c r="H89" s="274">
        <f>IF(F94=0,"",F89/F94)</f>
        <v>0.17272727272727273</v>
      </c>
      <c r="I89" s="275"/>
      <c r="J89" s="101"/>
      <c r="K89" s="102"/>
      <c r="L89" s="102"/>
      <c r="M89" s="31"/>
      <c r="N89" s="31"/>
      <c r="O89" s="31"/>
    </row>
    <row r="90" spans="1:15" x14ac:dyDescent="0.3">
      <c r="A90" s="45" t="s">
        <v>30</v>
      </c>
      <c r="B90" s="172" t="s">
        <v>90</v>
      </c>
      <c r="C90" s="173"/>
      <c r="D90" s="265"/>
      <c r="E90" s="266"/>
      <c r="F90" s="147">
        <v>15000</v>
      </c>
      <c r="G90" s="16"/>
      <c r="H90" s="275"/>
      <c r="I90" s="275"/>
      <c r="J90" s="101"/>
      <c r="K90" s="102"/>
      <c r="L90" s="102"/>
      <c r="M90" s="31"/>
      <c r="N90" s="31"/>
      <c r="O90" s="31"/>
    </row>
    <row r="91" spans="1:15" x14ac:dyDescent="0.3">
      <c r="A91" s="45" t="s">
        <v>31</v>
      </c>
      <c r="B91" s="283" t="s">
        <v>112</v>
      </c>
      <c r="C91" s="284"/>
      <c r="D91" s="265"/>
      <c r="E91" s="266"/>
      <c r="F91" s="147">
        <v>4000</v>
      </c>
      <c r="G91" s="16"/>
      <c r="H91" s="275"/>
      <c r="I91" s="275"/>
      <c r="J91" s="101"/>
      <c r="K91" s="102"/>
      <c r="L91" s="102"/>
      <c r="M91" s="31"/>
      <c r="N91" s="31"/>
      <c r="O91" s="31"/>
    </row>
    <row r="92" spans="1:15" x14ac:dyDescent="0.3">
      <c r="A92" s="57" t="s">
        <v>85</v>
      </c>
      <c r="B92" s="285" t="s">
        <v>96</v>
      </c>
      <c r="C92" s="286"/>
      <c r="D92" s="265"/>
      <c r="E92" s="266"/>
      <c r="F92" s="148">
        <v>0</v>
      </c>
      <c r="G92" s="16"/>
      <c r="H92" s="275"/>
      <c r="I92" s="275"/>
      <c r="J92" s="31"/>
      <c r="K92" s="59"/>
      <c r="L92" s="64"/>
      <c r="M92" s="31"/>
      <c r="N92" s="31"/>
      <c r="O92" s="31"/>
    </row>
    <row r="93" spans="1:15" ht="15.75" thickBot="1" x14ac:dyDescent="0.35">
      <c r="A93" s="56" t="s">
        <v>86</v>
      </c>
      <c r="B93" s="285" t="s">
        <v>96</v>
      </c>
      <c r="C93" s="286"/>
      <c r="D93" s="267"/>
      <c r="E93" s="268"/>
      <c r="F93" s="149">
        <v>0</v>
      </c>
      <c r="G93" s="16"/>
      <c r="H93" s="276"/>
      <c r="I93" s="276"/>
      <c r="J93" s="31"/>
      <c r="K93" s="59"/>
      <c r="L93" s="64"/>
      <c r="M93" s="31"/>
      <c r="N93" s="31"/>
      <c r="O93" s="31"/>
    </row>
    <row r="94" spans="1:15" ht="29.95" customHeight="1" thickBot="1" x14ac:dyDescent="0.35">
      <c r="A94" s="178" t="s">
        <v>17</v>
      </c>
      <c r="B94" s="176"/>
      <c r="C94" s="177"/>
      <c r="D94" s="164" t="s">
        <v>18</v>
      </c>
      <c r="E94" s="165"/>
      <c r="F94" s="116">
        <f>F83+F84+F88+F89</f>
        <v>110000</v>
      </c>
      <c r="G94" s="18"/>
      <c r="H94" s="118">
        <f>IF(F94=0,"",F94/$F$94)</f>
        <v>1</v>
      </c>
      <c r="I94" s="119">
        <f>IF(F94=0,"",F94/$F$94)</f>
        <v>1</v>
      </c>
      <c r="J94" s="31"/>
      <c r="K94" s="59"/>
      <c r="L94" s="64"/>
      <c r="M94" s="31"/>
      <c r="N94" s="31"/>
      <c r="O94" s="31"/>
    </row>
    <row r="95" spans="1:15" ht="52.55" customHeight="1" thickBot="1" x14ac:dyDescent="0.35">
      <c r="A95" s="48" t="s">
        <v>32</v>
      </c>
      <c r="B95" s="182" t="s">
        <v>33</v>
      </c>
      <c r="C95" s="183"/>
      <c r="D95" s="166" t="str">
        <f>"= Daten aus Zeile "&amp;ROW(A75)</f>
        <v>= Daten aus Zeile 75</v>
      </c>
      <c r="E95" s="167"/>
      <c r="F95" s="150">
        <f>L75</f>
        <v>0</v>
      </c>
      <c r="G95" s="16"/>
      <c r="H95" s="16"/>
      <c r="I95" s="59"/>
      <c r="J95" s="59"/>
      <c r="K95" s="65"/>
      <c r="L95" s="64"/>
      <c r="M95" s="31"/>
      <c r="N95" s="31"/>
      <c r="O95" s="31"/>
    </row>
    <row r="96" spans="1:15" ht="29.95" customHeight="1" thickBot="1" x14ac:dyDescent="0.35">
      <c r="A96" s="179" t="s">
        <v>19</v>
      </c>
      <c r="B96" s="180"/>
      <c r="C96" s="181"/>
      <c r="D96" s="164" t="s">
        <v>72</v>
      </c>
      <c r="E96" s="165"/>
      <c r="F96" s="116">
        <f>F94+F95</f>
        <v>110000</v>
      </c>
      <c r="G96" s="18"/>
      <c r="H96" s="18"/>
      <c r="I96" s="59"/>
      <c r="J96" s="59"/>
      <c r="K96" s="65"/>
      <c r="L96" s="65"/>
      <c r="M96" s="31"/>
      <c r="N96" s="31"/>
      <c r="O96" s="31"/>
    </row>
    <row r="97" spans="1:15" ht="45" customHeight="1" thickBot="1" x14ac:dyDescent="0.35">
      <c r="A97" s="269" t="s">
        <v>20</v>
      </c>
      <c r="B97" s="270"/>
      <c r="C97" s="169"/>
      <c r="D97" s="168" t="s">
        <v>48</v>
      </c>
      <c r="E97" s="169"/>
      <c r="F97" s="117">
        <f>L74-F96</f>
        <v>0</v>
      </c>
      <c r="G97" s="50"/>
      <c r="H97" s="50"/>
      <c r="I97" s="59"/>
      <c r="J97" s="59"/>
      <c r="K97" s="59"/>
      <c r="L97" s="59"/>
      <c r="M97" s="31"/>
      <c r="N97" s="31"/>
      <c r="O97" s="31"/>
    </row>
    <row r="98" spans="1:15" x14ac:dyDescent="0.3">
      <c r="A98" s="59"/>
      <c r="B98" s="59"/>
      <c r="C98" s="59"/>
      <c r="D98" s="59"/>
      <c r="E98" s="59"/>
      <c r="F98" s="59"/>
      <c r="G98" s="59"/>
      <c r="H98" s="59"/>
      <c r="I98" s="59"/>
      <c r="J98" s="59"/>
      <c r="K98" s="59"/>
      <c r="L98" s="59"/>
      <c r="M98" s="31"/>
      <c r="N98" s="31"/>
      <c r="O98" s="31"/>
    </row>
    <row r="99" spans="1:15" x14ac:dyDescent="0.3">
      <c r="A99" s="59"/>
      <c r="B99" s="59"/>
      <c r="C99" s="59"/>
      <c r="D99" s="59"/>
      <c r="E99" s="59"/>
      <c r="F99" s="59"/>
      <c r="G99" s="59"/>
      <c r="H99" s="59"/>
      <c r="I99" s="59"/>
      <c r="J99" s="59"/>
      <c r="K99" s="59"/>
      <c r="L99" s="59"/>
      <c r="M99" s="31"/>
      <c r="N99" s="31"/>
      <c r="O99" s="31"/>
    </row>
    <row r="100" spans="1:15" ht="17.7" x14ac:dyDescent="0.3">
      <c r="A100" s="209" t="s">
        <v>63</v>
      </c>
      <c r="B100" s="209"/>
      <c r="C100" s="209"/>
      <c r="D100" s="209"/>
      <c r="E100" s="209"/>
      <c r="F100" s="209"/>
      <c r="G100" s="209"/>
      <c r="H100" s="209"/>
      <c r="I100" s="209"/>
      <c r="J100" s="209"/>
      <c r="K100" s="209"/>
      <c r="L100" s="209"/>
      <c r="M100" s="31"/>
      <c r="N100" s="31"/>
      <c r="O100" s="31"/>
    </row>
    <row r="101" spans="1:15" x14ac:dyDescent="0.3">
      <c r="A101" s="59"/>
      <c r="B101" s="59"/>
      <c r="C101" s="59"/>
      <c r="D101" s="59"/>
      <c r="E101" s="59"/>
      <c r="F101" s="59"/>
      <c r="G101" s="59"/>
      <c r="H101" s="59"/>
      <c r="I101" s="59"/>
      <c r="J101" s="59"/>
      <c r="K101" s="59"/>
      <c r="L101" s="59"/>
      <c r="M101" s="31"/>
      <c r="N101" s="31"/>
      <c r="O101" s="31"/>
    </row>
    <row r="102" spans="1:15" x14ac:dyDescent="0.3">
      <c r="A102" s="51" t="s">
        <v>74</v>
      </c>
      <c r="B102" s="52"/>
      <c r="C102" s="52"/>
      <c r="D102" s="52"/>
      <c r="E102" s="52"/>
      <c r="F102" s="52"/>
      <c r="G102" s="52"/>
      <c r="H102" s="53"/>
      <c r="I102" s="19">
        <f>IF($I$19="","",$I$19)</f>
        <v>2024</v>
      </c>
      <c r="J102" s="24">
        <f>$J$19</f>
        <v>2025</v>
      </c>
      <c r="K102" s="24">
        <f>$K$19</f>
        <v>2026</v>
      </c>
      <c r="L102" s="53" t="s">
        <v>66</v>
      </c>
      <c r="M102" s="31"/>
      <c r="N102" s="31"/>
      <c r="O102" s="31"/>
    </row>
    <row r="103" spans="1:15" x14ac:dyDescent="0.3">
      <c r="A103" s="59"/>
      <c r="B103" s="59"/>
      <c r="C103" s="59"/>
      <c r="D103" s="59"/>
      <c r="E103" s="59"/>
      <c r="F103" s="59"/>
      <c r="G103" s="59"/>
      <c r="H103" s="54" t="s">
        <v>64</v>
      </c>
      <c r="I103" s="151">
        <f>I39*H83</f>
        <v>48800</v>
      </c>
      <c r="J103" s="152">
        <f>J39*H83</f>
        <v>36000</v>
      </c>
      <c r="K103" s="152">
        <f>K39*H83</f>
        <v>0</v>
      </c>
      <c r="L103" s="84">
        <f t="array" ref="L103">SUM(ROUND(I103:K103,0))</f>
        <v>84800</v>
      </c>
      <c r="M103" s="31"/>
      <c r="N103" s="31"/>
      <c r="O103" s="31"/>
    </row>
    <row r="104" spans="1:15" x14ac:dyDescent="0.3">
      <c r="A104" s="59"/>
      <c r="B104" s="59"/>
      <c r="C104" s="59"/>
      <c r="D104" s="59"/>
      <c r="E104" s="59"/>
      <c r="F104" s="59"/>
      <c r="G104" s="59"/>
      <c r="H104" s="54" t="s">
        <v>65</v>
      </c>
      <c r="I104" s="151">
        <f>I72*H83</f>
        <v>1200</v>
      </c>
      <c r="J104" s="152">
        <f>J72*H83</f>
        <v>2000</v>
      </c>
      <c r="K104" s="152">
        <f>K72*H83</f>
        <v>0</v>
      </c>
      <c r="L104" s="84">
        <f t="array" ref="L104">SUM(ROUND(I104:K104,0))</f>
        <v>3200</v>
      </c>
      <c r="M104" s="31"/>
      <c r="N104" s="31"/>
      <c r="O104" s="31"/>
    </row>
    <row r="105" spans="1:15" x14ac:dyDescent="0.3">
      <c r="A105" s="59"/>
      <c r="B105" s="59"/>
      <c r="C105" s="59"/>
      <c r="D105" s="59"/>
      <c r="E105" s="59"/>
      <c r="F105" s="59"/>
      <c r="G105" s="59"/>
      <c r="H105" s="54" t="s">
        <v>66</v>
      </c>
      <c r="I105" s="84">
        <f t="array" ref="I105">SUM(ROUND(I103:I104,0))</f>
        <v>50000</v>
      </c>
      <c r="J105" s="84">
        <f t="array" ref="J105">SUM(ROUND(J103:J104,0))</f>
        <v>38000</v>
      </c>
      <c r="K105" s="84">
        <f t="array" ref="K105">SUM(ROUND(K103:K104,0))</f>
        <v>0</v>
      </c>
      <c r="L105" s="84">
        <f t="array" ref="L105">SUM(ROUND(I105:K105,0))</f>
        <v>88000</v>
      </c>
      <c r="M105" s="31"/>
      <c r="N105" s="31"/>
      <c r="O105" s="31"/>
    </row>
    <row r="106" spans="1:15" x14ac:dyDescent="0.3">
      <c r="A106" s="31"/>
      <c r="B106" s="31"/>
      <c r="C106" s="31"/>
      <c r="D106" s="31"/>
      <c r="E106" s="31"/>
      <c r="F106" s="31"/>
      <c r="G106" s="31"/>
      <c r="H106" s="31"/>
      <c r="I106" s="31"/>
      <c r="J106" s="31"/>
      <c r="K106" s="31"/>
      <c r="L106" s="31"/>
      <c r="M106" s="31"/>
      <c r="N106" s="31"/>
      <c r="O106" s="31"/>
    </row>
    <row r="107" spans="1:15" x14ac:dyDescent="0.3">
      <c r="A107" s="31"/>
      <c r="B107" s="31"/>
      <c r="C107" s="31"/>
      <c r="D107" s="31"/>
      <c r="E107" s="31"/>
      <c r="F107" s="31"/>
      <c r="G107" s="31"/>
      <c r="H107" s="31"/>
      <c r="I107" s="31"/>
      <c r="J107" s="31"/>
      <c r="K107" s="31"/>
      <c r="L107" s="31"/>
      <c r="M107" s="31"/>
      <c r="N107" s="31"/>
      <c r="O107" s="31"/>
    </row>
    <row r="108" spans="1:15" x14ac:dyDescent="0.3">
      <c r="A108" s="31"/>
      <c r="B108" s="31"/>
      <c r="C108" s="31"/>
      <c r="D108" s="31"/>
      <c r="E108" s="31"/>
      <c r="F108" s="31"/>
      <c r="G108" s="31"/>
      <c r="H108" s="31"/>
      <c r="I108" s="31"/>
      <c r="J108" s="31"/>
      <c r="K108" s="31"/>
      <c r="L108" s="31"/>
      <c r="M108" s="31"/>
      <c r="N108" s="31"/>
      <c r="O108" s="31"/>
    </row>
    <row r="109" spans="1:15" x14ac:dyDescent="0.3">
      <c r="A109" s="31"/>
      <c r="B109" s="31"/>
      <c r="C109" s="31"/>
      <c r="D109" s="31"/>
      <c r="E109" s="31"/>
      <c r="F109" s="31"/>
      <c r="G109" s="31"/>
      <c r="H109" s="31"/>
      <c r="I109" s="31"/>
      <c r="J109" s="31"/>
      <c r="K109" s="31"/>
      <c r="L109" s="31"/>
      <c r="M109" s="31"/>
      <c r="N109" s="31"/>
      <c r="O109" s="31"/>
    </row>
  </sheetData>
  <sheetProtection sheet="1" objects="1" scenarios="1" selectLockedCells="1" selectUnlockedCells="1"/>
  <protectedRanges>
    <protectedRange sqref="G14:H14 D8:D11" name="Bereich1_5_3_2"/>
    <protectedRange sqref="B22:G23 B33:G33 B25:G26 B44:G46 B66:G66 B48:G49" name="Bereich1_4_3_2"/>
    <protectedRange sqref="B20:G20 B43:G43" name="Bereich1_4_3_1_1_2"/>
    <protectedRange sqref="H20:H23 H33:H35 H66:H68 H43:H62" name="Bereich1_4_3_3"/>
    <protectedRange sqref="I43:J46 I33:J37 I66:J70 I22:J23 I20:K21" name="Bereich1_4_3_5"/>
    <protectedRange sqref="B24:G24 B27:G27 B47:G47 B50:G60" name="Bereich1_4_3_7"/>
    <protectedRange sqref="H24:H26" name="Bereich1_4_3_8"/>
    <protectedRange sqref="I24:J27 I47:J62" name="Bereich1_4_3_10"/>
    <protectedRange sqref="G85:G88 H95 G90:G95" name="Bereich1_4_3_2_1"/>
    <protectedRange sqref="D12" name="Bereich1_5_3_2_1"/>
    <protectedRange sqref="B21:G21" name="Bereich1_4_3_1_1"/>
  </protectedRanges>
  <mergeCells count="108">
    <mergeCell ref="A7:L7"/>
    <mergeCell ref="A8:C8"/>
    <mergeCell ref="D8:L8"/>
    <mergeCell ref="A9:C9"/>
    <mergeCell ref="D9:L9"/>
    <mergeCell ref="A10:C10"/>
    <mergeCell ref="D10:L10"/>
    <mergeCell ref="A1:L3"/>
    <mergeCell ref="A4:L4"/>
    <mergeCell ref="B6:E6"/>
    <mergeCell ref="G6:I6"/>
    <mergeCell ref="J6:L6"/>
    <mergeCell ref="A5:L5"/>
    <mergeCell ref="I17:K17"/>
    <mergeCell ref="A18:H18"/>
    <mergeCell ref="I18:K18"/>
    <mergeCell ref="L18:L19"/>
    <mergeCell ref="B19:G19"/>
    <mergeCell ref="B20:G20"/>
    <mergeCell ref="A11:C11"/>
    <mergeCell ref="D11:L11"/>
    <mergeCell ref="A12:C12"/>
    <mergeCell ref="E12:L12"/>
    <mergeCell ref="A14:L14"/>
    <mergeCell ref="A16:L16"/>
    <mergeCell ref="B27:G27"/>
    <mergeCell ref="B28:G28"/>
    <mergeCell ref="B29:G29"/>
    <mergeCell ref="A30:G30"/>
    <mergeCell ref="B32:G32"/>
    <mergeCell ref="B33:G33"/>
    <mergeCell ref="B21:G21"/>
    <mergeCell ref="B22:G22"/>
    <mergeCell ref="B23:G23"/>
    <mergeCell ref="B24:G24"/>
    <mergeCell ref="B25:G25"/>
    <mergeCell ref="B26:G26"/>
    <mergeCell ref="I41:K41"/>
    <mergeCell ref="L41:L42"/>
    <mergeCell ref="B42:G42"/>
    <mergeCell ref="B43:G43"/>
    <mergeCell ref="B44:G44"/>
    <mergeCell ref="B45:G45"/>
    <mergeCell ref="B34:G34"/>
    <mergeCell ref="B35:G35"/>
    <mergeCell ref="B36:G36"/>
    <mergeCell ref="B37:G37"/>
    <mergeCell ref="A39:G39"/>
    <mergeCell ref="A41:H41"/>
    <mergeCell ref="D88:E88"/>
    <mergeCell ref="D84:E84"/>
    <mergeCell ref="B52:G52"/>
    <mergeCell ref="B53:G53"/>
    <mergeCell ref="B54:G54"/>
    <mergeCell ref="B55:G55"/>
    <mergeCell ref="B56:G56"/>
    <mergeCell ref="B57:G57"/>
    <mergeCell ref="B46:G46"/>
    <mergeCell ref="B47:G47"/>
    <mergeCell ref="B48:G48"/>
    <mergeCell ref="B49:G49"/>
    <mergeCell ref="B50:G50"/>
    <mergeCell ref="B51:G51"/>
    <mergeCell ref="B84:C84"/>
    <mergeCell ref="B67:G67"/>
    <mergeCell ref="B68:G68"/>
    <mergeCell ref="B69:G69"/>
    <mergeCell ref="B70:G70"/>
    <mergeCell ref="A72:G72"/>
    <mergeCell ref="A74:G74"/>
    <mergeCell ref="B58:G58"/>
    <mergeCell ref="B61:G61"/>
    <mergeCell ref="B62:G62"/>
    <mergeCell ref="A63:G63"/>
    <mergeCell ref="B65:G65"/>
    <mergeCell ref="B66:G66"/>
    <mergeCell ref="A75:G75"/>
    <mergeCell ref="A76:G76"/>
    <mergeCell ref="A79:L79"/>
    <mergeCell ref="A81:L81"/>
    <mergeCell ref="D82:E82"/>
    <mergeCell ref="B83:C83"/>
    <mergeCell ref="D83:E83"/>
    <mergeCell ref="J83:L83"/>
    <mergeCell ref="H84:H87"/>
    <mergeCell ref="A97:C97"/>
    <mergeCell ref="D97:E97"/>
    <mergeCell ref="A100:L100"/>
    <mergeCell ref="A94:C94"/>
    <mergeCell ref="D94:E94"/>
    <mergeCell ref="B95:C95"/>
    <mergeCell ref="D95:E95"/>
    <mergeCell ref="A96:C96"/>
    <mergeCell ref="D96:E96"/>
    <mergeCell ref="I84:I93"/>
    <mergeCell ref="J84:L87"/>
    <mergeCell ref="B85:C85"/>
    <mergeCell ref="D85:E87"/>
    <mergeCell ref="B86:C86"/>
    <mergeCell ref="B87:C87"/>
    <mergeCell ref="B88:C88"/>
    <mergeCell ref="B89:C89"/>
    <mergeCell ref="D89:E93"/>
    <mergeCell ref="H89:H93"/>
    <mergeCell ref="B90:C90"/>
    <mergeCell ref="B91:C91"/>
    <mergeCell ref="B92:C92"/>
    <mergeCell ref="B93:C93"/>
  </mergeCells>
  <dataValidations count="1">
    <dataValidation type="textLength" errorStyle="information" showDropDown="1" showInputMessage="1" showErrorMessage="1" error="Bitte geben Sie die Jahreszahl (4 Ziffern) ein." promptTitle="Jahr" prompt="Geben Sie das erste Jahr des Projektzeitraumes ein." sqref="I19">
      <formula1>4</formula1>
      <formula2>4</formula2>
    </dataValidation>
  </dataValidations>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FF39114F-E88E-48FF-948A-CE2A7DA72154}">
            <xm:f>'Kosten- und Finanzierungsplan'!$J$84&lt;&gt;""</xm:f>
            <x14:dxf>
              <fill>
                <patternFill>
                  <bgColor rgb="FFFFFF00"/>
                </patternFill>
              </fill>
              <border>
                <vertical/>
                <horizontal/>
              </border>
            </x14:dxf>
          </x14:cfRule>
          <xm:sqref>J83:L87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Kosten- und Finanzierungsplan</vt:lpstr>
      <vt:lpstr>Ausfüllmuster</vt:lpstr>
    </vt:vector>
  </TitlesOfParts>
  <Company>Benutzerservice der Behörden im GB UV</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Reder, Janine (LGL)</dc:creator>
  <cp:lastModifiedBy>Reder Janine</cp:lastModifiedBy>
  <cp:lastPrinted>2023-04-12T09:50:12Z</cp:lastPrinted>
  <dcterms:created xsi:type="dcterms:W3CDTF">2022-01-11T11:11:27Z</dcterms:created>
  <dcterms:modified xsi:type="dcterms:W3CDTF">2025-01-08T14:29:59Z</dcterms:modified>
</cp:coreProperties>
</file>