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9630" windowHeight="2640" activeTab="1"/>
  </bookViews>
  <sheets>
    <sheet name="Tabelle1" sheetId="1" r:id="rId1"/>
    <sheet name="indikator" sheetId="2" r:id="rId2"/>
  </sheets>
  <definedNames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<sst xmlns="http://schemas.openxmlformats.org/spreadsheetml/2006/main" count="153" uniqueCount="147">
  <si>
    <t>in % aller Behandlungsfälle</t>
  </si>
  <si>
    <t>Rang</t>
  </si>
  <si>
    <t>ICD-10</t>
  </si>
  <si>
    <t>insg.</t>
  </si>
  <si>
    <t>davon:</t>
  </si>
  <si>
    <t xml:space="preserve"> </t>
  </si>
  <si>
    <t>Datenquelle:</t>
  </si>
  <si>
    <t>*</t>
  </si>
  <si>
    <t>Mehrfachzählungen von</t>
  </si>
  <si>
    <t>Zentralinstitut für die kassenärztliche Versorgung:</t>
  </si>
  <si>
    <t>Patienten möglich</t>
  </si>
  <si>
    <t>ADT-Panel</t>
  </si>
  <si>
    <t>Diagnosen (Behandlungsanlass)* in der orthopädischen Praxis</t>
  </si>
  <si>
    <t>Männer</t>
  </si>
  <si>
    <t>Frauen</t>
  </si>
  <si>
    <t xml:space="preserve"> 1</t>
  </si>
  <si>
    <t>M54</t>
  </si>
  <si>
    <t>Rückenschmerzen</t>
  </si>
  <si>
    <t xml:space="preserve"> 2</t>
  </si>
  <si>
    <t>M47</t>
  </si>
  <si>
    <t>Spondylose</t>
  </si>
  <si>
    <t xml:space="preserve"> 3</t>
  </si>
  <si>
    <t>M17</t>
  </si>
  <si>
    <t>Gonarthrose [Arthrose des Kniegelenkes]</t>
  </si>
  <si>
    <t xml:space="preserve"> 4</t>
  </si>
  <si>
    <t>M75</t>
  </si>
  <si>
    <t>Schulterläsionen</t>
  </si>
  <si>
    <t xml:space="preserve"> 5</t>
  </si>
  <si>
    <t>Q66</t>
  </si>
  <si>
    <t>Angeborene Deformitäten der Füße</t>
  </si>
  <si>
    <t xml:space="preserve"> 6</t>
  </si>
  <si>
    <t>M25</t>
  </si>
  <si>
    <t>Sonstige Gelenkkrankheiten, anderenorts nicht klassif.</t>
  </si>
  <si>
    <t xml:space="preserve"> 7</t>
  </si>
  <si>
    <t>M42</t>
  </si>
  <si>
    <t>Osteochondrose der Wirbelsäule</t>
  </si>
  <si>
    <t xml:space="preserve"> 8</t>
  </si>
  <si>
    <t>M77</t>
  </si>
  <si>
    <t>Sonstige Enthesopathien</t>
  </si>
  <si>
    <t xml:space="preserve"> 9</t>
  </si>
  <si>
    <t>M16</t>
  </si>
  <si>
    <t>Koxarthrose [Arthrose des Hüftgelenkes]</t>
  </si>
  <si>
    <t>10</t>
  </si>
  <si>
    <t>M99</t>
  </si>
  <si>
    <t>11</t>
  </si>
  <si>
    <t>M53</t>
  </si>
  <si>
    <t>12</t>
  </si>
  <si>
    <t>M21</t>
  </si>
  <si>
    <t>Sonstige erworbene Deformitäten der Extremitäten</t>
  </si>
  <si>
    <t>13</t>
  </si>
  <si>
    <t>M51</t>
  </si>
  <si>
    <t>Sonstige Bandscheibenschäden</t>
  </si>
  <si>
    <t>14</t>
  </si>
  <si>
    <t>M41</t>
  </si>
  <si>
    <t>Skoliose</t>
  </si>
  <si>
    <t>15</t>
  </si>
  <si>
    <t>M19</t>
  </si>
  <si>
    <t>Sonstige Arthrose</t>
  </si>
  <si>
    <t>16</t>
  </si>
  <si>
    <t>M81</t>
  </si>
  <si>
    <t>Osteoporose ohne pathologische Fraktur</t>
  </si>
  <si>
    <t>17</t>
  </si>
  <si>
    <t>M23</t>
  </si>
  <si>
    <t>Binnenschädig. des Kniegelenkes [internal derangement]</t>
  </si>
  <si>
    <t>18</t>
  </si>
  <si>
    <t>M20</t>
  </si>
  <si>
    <t>Erworbene Deformitäten der Finger und Zehen</t>
  </si>
  <si>
    <t>19</t>
  </si>
  <si>
    <t>M40</t>
  </si>
  <si>
    <t>Kyphose und Lordose</t>
  </si>
  <si>
    <t>20</t>
  </si>
  <si>
    <t>M79</t>
  </si>
  <si>
    <t>21</t>
  </si>
  <si>
    <t>Z96</t>
  </si>
  <si>
    <t>Vorhandensein von anderen funktionellen Implantaten</t>
  </si>
  <si>
    <t>22</t>
  </si>
  <si>
    <t>M48</t>
  </si>
  <si>
    <t>Sonstige Spondylopathien</t>
  </si>
  <si>
    <t>23</t>
  </si>
  <si>
    <t>M22</t>
  </si>
  <si>
    <t>Krankheiten der Patella</t>
  </si>
  <si>
    <t>24</t>
  </si>
  <si>
    <t>M65</t>
  </si>
  <si>
    <t>Synovitis und Tenosynovitis</t>
  </si>
  <si>
    <t>25</t>
  </si>
  <si>
    <t>M70</t>
  </si>
  <si>
    <t>26</t>
  </si>
  <si>
    <t>E66</t>
  </si>
  <si>
    <t>Adipositas</t>
  </si>
  <si>
    <t>27</t>
  </si>
  <si>
    <t>M43</t>
  </si>
  <si>
    <t>Sonstige Deformitäten der Wirbelsäule und des Rückens</t>
  </si>
  <si>
    <t>28</t>
  </si>
  <si>
    <t>M15</t>
  </si>
  <si>
    <t>Polyarthrose</t>
  </si>
  <si>
    <t>29</t>
  </si>
  <si>
    <t>30</t>
  </si>
  <si>
    <t>männlich</t>
  </si>
  <si>
    <t>weiblich</t>
  </si>
  <si>
    <t>ZI-ADT-PANEL NORDRHEIN: Gesamtjahr 2010</t>
  </si>
  <si>
    <t>Behandlungsfälle von Orthopäden</t>
  </si>
  <si>
    <t>Insgesamt</t>
  </si>
  <si>
    <t>ohne Geschlechtsangabe</t>
  </si>
  <si>
    <t>Behandlungsfälle insgesamt</t>
  </si>
  <si>
    <t>in % der Behandlungsfälle</t>
  </si>
  <si>
    <t>[Rang] ICD-10-SCHLÜSSELNUMMER* U. KURZTEXT (Mehrfachnennungen)</t>
  </si>
  <si>
    <t>[ 1] M54  Rückenschmerzen</t>
  </si>
  <si>
    <t>[ 2] M47  Spondylose</t>
  </si>
  <si>
    <t>[ 3] M17  Gonarthrose [Arthrose des Kniegelenkes]</t>
  </si>
  <si>
    <t>[ 4] Q66  Angeborene Deformitäten der Füße</t>
  </si>
  <si>
    <t>[ 5] M42  Osteochondrose der Wirbelsäule</t>
  </si>
  <si>
    <t>[ 6] M25  Sonstige Gelenkkrankheiten, anderenorts nicht klassif.</t>
  </si>
  <si>
    <t>[ 7] M77  Sonstige Enthesopathien</t>
  </si>
  <si>
    <t>[ 8] M75  Schulterläsionen</t>
  </si>
  <si>
    <t>[ 9] M99  Biomechan. Funktionsstörung., anderenorts nicht klass.</t>
  </si>
  <si>
    <t>[10] M51  Sonstige Bandscheibenschäden</t>
  </si>
  <si>
    <t>[11] M53  Sonst. Krankh. v. Wirbelsäule/Rücken, and.nicht klass.</t>
  </si>
  <si>
    <t>[12] M16  Koxarthrose [Arthrose des Hüftgelenkes]</t>
  </si>
  <si>
    <t>[13] M21  Sonstige erworbene Deformitäten der Extremitäten</t>
  </si>
  <si>
    <t>[14] M41  Skoliose</t>
  </si>
  <si>
    <t>[15] M81  Osteoporose ohne pathologische Fraktur</t>
  </si>
  <si>
    <t>[16] M19  Sonstige Arthrose</t>
  </si>
  <si>
    <t>[17] M23  Binnenschädig. des Kniegelenkes [internal derangement]</t>
  </si>
  <si>
    <t>[18] M20  Erworbene Deformitäten der Finger und Zehen</t>
  </si>
  <si>
    <t>[19] M48  Sonstige Spondylopathien</t>
  </si>
  <si>
    <t>[20] Z96  Vorhandensein von anderen funktionellen Implantaten</t>
  </si>
  <si>
    <t>[21] M79  Sonst. Krkh. d.Weichteilgewebes, anderenorts ni.klass.</t>
  </si>
  <si>
    <t>[22] M62  Sonstige Muskelkrankheiten</t>
  </si>
  <si>
    <t>[23] M40  Kyphose und Lordose</t>
  </si>
  <si>
    <t>[24] M65  Synovitis und Tenosynovitis</t>
  </si>
  <si>
    <t>[25] M22  Krankheiten der Patella</t>
  </si>
  <si>
    <t>[26] M43  Sonstige Deformitäten der Wirbelsäule und des Rückens</t>
  </si>
  <si>
    <t>[27] E66  Adipositas</t>
  </si>
  <si>
    <t>[28] I10  Essentielle (primäre) Hypertonie</t>
  </si>
  <si>
    <t>[29] M70  Krankh. d.Weichteilgeweb.du.(Über-)Beanspruchung/Druck</t>
  </si>
  <si>
    <t>[30] M15  Polyarthrose</t>
  </si>
  <si>
    <t>Zentralinstitut für die kassenärztliche Versorgung, 10623 BERLIN, Herbert-Lewin-Platz 3 (Wegelystr.)</t>
  </si>
  <si>
    <t>Tel. 030 / 4005-2412 , 24. Mai 2011</t>
  </si>
  <si>
    <t>Stand: August 2011</t>
  </si>
  <si>
    <t>M62</t>
  </si>
  <si>
    <t>I10</t>
  </si>
  <si>
    <t>Sonstige Muskelkrankheiten</t>
  </si>
  <si>
    <t>Essentielle (primäre) Hypertonie</t>
  </si>
  <si>
    <t>Biomechanische Funktionsstörungen, anderenorts nicht klassifiziert</t>
  </si>
  <si>
    <t>Sonstige Krankheiten von Wirbelsäule/Rücken, anderenorts nicht klassifiziert</t>
  </si>
  <si>
    <t>Sonstige Krankheiten des Weichteilgewebes, anderenorts nicht klassifiziert</t>
  </si>
  <si>
    <t>Krankheiten des Weichteilgewebes durch (Über-) Beanspruchung/Druck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</si>
</sst>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&quot;"/>
    <numFmt numFmtId="180" formatCode="0&quot;   &quot;"/>
    <numFmt numFmtId="181" formatCode="0.0&quot;          &quot;"/>
    <numFmt numFmtId="182" formatCode="0.0&quot;    &quot;"/>
    <numFmt numFmtId="183" formatCode="0.0&quot;    &quot;;;&quot;•    &quot;"/>
    <numFmt numFmtId="184" formatCode="0.0&quot;    &quot;;;&quot;x    &quot;"/>
    <numFmt numFmtId="185" formatCode="0&quot;  &quot;"/>
    <numFmt numFmtId="186" formatCode="0.0"/>
    <numFmt numFmtId="187" formatCode="#,#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1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6"/>
      <name val="Arial Black"/>
      <family val="2"/>
    </font>
    <font>
      <sz val="8"/>
      <name val="Arial Black"/>
      <family val="2"/>
    </font>
    <font>
      <b/>
      <sz val="14"/>
      <name val="Arial"/>
      <family val="2"/>
    </font>
    <font>
      <b/>
      <sz val="8"/>
      <name val="Courier"/>
      <family val="3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2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0" fillId="0" borderId="1" xfId="0" applyFont="1" applyBorder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0" fillId="0" borderId="1" xfId="0" applyBorder="1" applyAlignment="1">
      <alignment/>
    </xf>
    <xf numFmtId="176" fontId="8" fillId="0" borderId="0" xfId="0" applyFont="1" applyAlignment="1">
      <alignment/>
    </xf>
    <xf numFmtId="176" fontId="7" fillId="0" borderId="1" xfId="0" applyFont="1" applyBorder="1" applyAlignment="1">
      <alignment horizontal="right"/>
    </xf>
    <xf numFmtId="176" fontId="0" fillId="0" borderId="2" xfId="0" applyFont="1" applyBorder="1" applyAlignment="1">
      <alignment/>
    </xf>
    <xf numFmtId="176" fontId="8" fillId="0" borderId="0" xfId="0" applyFont="1" applyAlignment="1">
      <alignment/>
    </xf>
    <xf numFmtId="176" fontId="0" fillId="0" borderId="0" xfId="0" applyFont="1" applyAlignment="1">
      <alignment horizontal="right" vertical="top"/>
    </xf>
    <xf numFmtId="176" fontId="0" fillId="0" borderId="3" xfId="0" applyFont="1" applyBorder="1" applyAlignment="1">
      <alignment horizontal="left"/>
    </xf>
    <xf numFmtId="185" fontId="0" fillId="0" borderId="4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76" fontId="0" fillId="0" borderId="5" xfId="0" applyFont="1" applyBorder="1" applyAlignment="1">
      <alignment/>
    </xf>
    <xf numFmtId="176" fontId="0" fillId="0" borderId="0" xfId="0" applyBorder="1" applyAlignment="1">
      <alignment/>
    </xf>
    <xf numFmtId="176" fontId="0" fillId="0" borderId="1" xfId="0" applyFont="1" applyBorder="1" applyAlignment="1">
      <alignment horizontal="center" vertical="center"/>
    </xf>
    <xf numFmtId="186" fontId="0" fillId="0" borderId="0" xfId="0" applyNumberFormat="1" applyFont="1" applyAlignment="1">
      <alignment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176" fontId="12" fillId="0" borderId="0" xfId="0" applyFont="1" applyAlignment="1">
      <alignment/>
    </xf>
    <xf numFmtId="176" fontId="13" fillId="0" borderId="0" xfId="0" applyFont="1" applyAlignment="1">
      <alignment horizontal="right"/>
    </xf>
    <xf numFmtId="3" fontId="14" fillId="0" borderId="0" xfId="19" applyFont="1" applyBorder="1" applyAlignment="1">
      <alignment horizontal="right" vertical="top"/>
      <protection/>
    </xf>
    <xf numFmtId="176" fontId="0" fillId="0" borderId="0" xfId="0" applyAlignment="1">
      <alignment horizontal="center" vertical="center"/>
    </xf>
    <xf numFmtId="176" fontId="0" fillId="0" borderId="0" xfId="0" applyAlignment="1" applyProtection="1">
      <alignment horizontal="left"/>
      <protection locked="0"/>
    </xf>
    <xf numFmtId="176" fontId="0" fillId="0" borderId="0" xfId="0" applyAlignment="1" applyProtection="1">
      <alignment horizontal="right"/>
      <protection locked="0"/>
    </xf>
    <xf numFmtId="176" fontId="0" fillId="2" borderId="0" xfId="0" applyFill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186" fontId="0" fillId="2" borderId="0" xfId="0" applyNumberFormat="1" applyFill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76" fontId="8" fillId="0" borderId="0" xfId="0" applyFont="1" applyAlignment="1">
      <alignment/>
    </xf>
    <xf numFmtId="176" fontId="0" fillId="0" borderId="0" xfId="0" applyAlignment="1">
      <alignment/>
    </xf>
    <xf numFmtId="186" fontId="0" fillId="0" borderId="0" xfId="0" applyNumberFormat="1" applyFont="1" applyAlignment="1" applyProtection="1">
      <alignment horizontal="right"/>
      <protection locked="0"/>
    </xf>
    <xf numFmtId="176" fontId="0" fillId="0" borderId="6" xfId="0" applyFont="1" applyBorder="1" applyAlignment="1">
      <alignment horizontal="center" vertical="center" wrapText="1"/>
    </xf>
    <xf numFmtId="176" fontId="0" fillId="0" borderId="4" xfId="0" applyBorder="1" applyAlignment="1">
      <alignment vertical="center" wrapText="1"/>
    </xf>
    <xf numFmtId="176" fontId="0" fillId="0" borderId="7" xfId="0" applyBorder="1" applyAlignment="1">
      <alignment vertical="center" wrapText="1"/>
    </xf>
    <xf numFmtId="176" fontId="0" fillId="0" borderId="8" xfId="0" applyFont="1" applyBorder="1" applyAlignment="1">
      <alignment horizontal="center" vertical="center" wrapText="1"/>
    </xf>
    <xf numFmtId="176" fontId="0" fillId="0" borderId="5" xfId="0" applyBorder="1" applyAlignment="1">
      <alignment vertical="center" wrapText="1"/>
    </xf>
    <xf numFmtId="176" fontId="0" fillId="0" borderId="3" xfId="0" applyBorder="1" applyAlignment="1">
      <alignment vertical="center" wrapText="1"/>
    </xf>
    <xf numFmtId="176" fontId="0" fillId="0" borderId="9" xfId="0" applyFont="1" applyBorder="1" applyAlignment="1">
      <alignment horizontal="center" vertical="center"/>
    </xf>
    <xf numFmtId="176" fontId="0" fillId="0" borderId="9" xfId="0" applyFont="1" applyBorder="1" applyAlignment="1">
      <alignment horizontal="center" vertical="center" wrapText="1"/>
    </xf>
    <xf numFmtId="176" fontId="0" fillId="0" borderId="10" xfId="0" applyBorder="1" applyAlignment="1">
      <alignment horizontal="center" vertical="center" wrapText="1"/>
    </xf>
    <xf numFmtId="176" fontId="0" fillId="0" borderId="5" xfId="0" applyFont="1" applyBorder="1" applyAlignment="1">
      <alignment/>
    </xf>
    <xf numFmtId="185" fontId="0" fillId="0" borderId="8" xfId="0" applyNumberFormat="1" applyFont="1" applyBorder="1" applyAlignment="1">
      <alignment/>
    </xf>
    <xf numFmtId="0" fontId="0" fillId="0" borderId="8" xfId="0" applyNumberFormat="1" applyBorder="1" applyAlignment="1" applyProtection="1">
      <alignment horizontal="left" wrapText="1"/>
      <protection locked="0"/>
    </xf>
    <xf numFmtId="0" fontId="0" fillId="0" borderId="5" xfId="0" applyNumberFormat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Orthopäd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2</xdr:col>
      <xdr:colOff>171450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Indikator (B/L)
3.22
</a:t>
          </a:r>
        </a:p>
      </xdr:txBody>
    </xdr:sp>
    <xdr:clientData/>
  </xdr:twoCellAnchor>
  <xdr:twoCellAnchor>
    <xdr:from>
      <xdr:col>2</xdr:col>
      <xdr:colOff>523875</xdr:colOff>
      <xdr:row>2</xdr:row>
      <xdr:rowOff>9525</xdr:rowOff>
    </xdr:from>
    <xdr:to>
      <xdr:col>6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52550" y="419100"/>
          <a:ext cx="45243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häufigsten Diagnosen in der orthopädischen Praxis nach Geschlecht, Deutschland,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10" sqref="E10:G42"/>
    </sheetView>
  </sheetViews>
  <sheetFormatPr defaultColWidth="11.421875" defaultRowHeight="12.75"/>
  <cols>
    <col min="1" max="1" width="77.8515625" style="0" bestFit="1" customWidth="1"/>
  </cols>
  <sheetData>
    <row r="1" spans="1:4" ht="24.75">
      <c r="A1" s="21" t="s">
        <v>99</v>
      </c>
      <c r="B1" s="22"/>
      <c r="C1" s="22"/>
      <c r="D1" s="22"/>
    </row>
    <row r="3" ht="18">
      <c r="A3" s="23" t="s">
        <v>100</v>
      </c>
    </row>
    <row r="5" spans="1:2" ht="12.75">
      <c r="A5" s="24" t="s">
        <v>101</v>
      </c>
      <c r="B5" s="25">
        <v>135844</v>
      </c>
    </row>
    <row r="6" spans="1:2" ht="12.75">
      <c r="A6" s="24" t="s">
        <v>97</v>
      </c>
      <c r="B6" s="25">
        <v>50488</v>
      </c>
    </row>
    <row r="7" spans="1:2" ht="12.75">
      <c r="A7" s="24" t="s">
        <v>98</v>
      </c>
      <c r="B7" s="25">
        <v>85162</v>
      </c>
    </row>
    <row r="8" spans="1:2" ht="12.75">
      <c r="A8" s="24" t="s">
        <v>102</v>
      </c>
      <c r="B8" s="25">
        <v>194</v>
      </c>
    </row>
    <row r="9" ht="12.75">
      <c r="A9" s="24"/>
    </row>
    <row r="10" spans="2:7" ht="12.75">
      <c r="B10" s="26" t="s">
        <v>103</v>
      </c>
      <c r="C10" s="26"/>
      <c r="D10" s="26"/>
      <c r="E10" s="26" t="s">
        <v>104</v>
      </c>
      <c r="F10" s="26"/>
      <c r="G10" s="26"/>
    </row>
    <row r="11" spans="2:7" ht="12.75">
      <c r="B11" s="26"/>
      <c r="C11" s="26"/>
      <c r="D11" s="26"/>
      <c r="E11" s="26"/>
      <c r="F11" s="26"/>
      <c r="G11" s="26"/>
    </row>
    <row r="12" spans="1:7" ht="12.75">
      <c r="A12" s="27" t="s">
        <v>105</v>
      </c>
      <c r="B12" s="28" t="s">
        <v>101</v>
      </c>
      <c r="C12" s="28" t="s">
        <v>13</v>
      </c>
      <c r="D12" s="28" t="s">
        <v>14</v>
      </c>
      <c r="E12" s="28" t="s">
        <v>101</v>
      </c>
      <c r="F12" s="29" t="s">
        <v>13</v>
      </c>
      <c r="G12" s="28" t="s">
        <v>14</v>
      </c>
    </row>
    <row r="13" spans="1:7" ht="12.75">
      <c r="A13" s="30" t="s">
        <v>106</v>
      </c>
      <c r="B13" s="31">
        <v>55834</v>
      </c>
      <c r="C13" s="31">
        <v>20063</v>
      </c>
      <c r="D13" s="31">
        <v>35711</v>
      </c>
      <c r="E13" s="32">
        <f>(B13/$B$5)*100</f>
        <v>41.101557669091015</v>
      </c>
      <c r="F13" s="32">
        <f>(C13/$B$6)*100</f>
        <v>39.73815560133101</v>
      </c>
      <c r="G13" s="33">
        <f>(D13/$B$7)*100</f>
        <v>41.93302177027313</v>
      </c>
    </row>
    <row r="14" spans="1:7" ht="12.75">
      <c r="A14" s="30" t="s">
        <v>107</v>
      </c>
      <c r="B14" s="31">
        <v>23277</v>
      </c>
      <c r="C14" s="31">
        <v>8016</v>
      </c>
      <c r="D14" s="31">
        <v>15235</v>
      </c>
      <c r="E14" s="32">
        <f>(B14/$B$5)*100</f>
        <v>17.135096139689644</v>
      </c>
      <c r="F14" s="32">
        <f>(C14/$B$6)*100</f>
        <v>15.877040088733956</v>
      </c>
      <c r="G14" s="33">
        <f>(D14/$B$7)*100</f>
        <v>17.889434254714544</v>
      </c>
    </row>
    <row r="15" spans="1:7" ht="12.75">
      <c r="A15" s="30" t="s">
        <v>108</v>
      </c>
      <c r="B15" s="31">
        <v>19269</v>
      </c>
      <c r="C15" s="31">
        <v>6458</v>
      </c>
      <c r="D15" s="31">
        <v>12802</v>
      </c>
      <c r="E15" s="32">
        <f>(B15/$B$5)*100</f>
        <v>14.184652984305526</v>
      </c>
      <c r="F15" s="32">
        <f>(C15/$B$6)*100</f>
        <v>12.791158295040406</v>
      </c>
      <c r="G15" s="33">
        <f>(D15/$B$7)*100</f>
        <v>15.032526244099481</v>
      </c>
    </row>
    <row r="16" spans="1:7" ht="12.75">
      <c r="A16" s="30" t="s">
        <v>109</v>
      </c>
      <c r="B16" s="31">
        <v>17816</v>
      </c>
      <c r="C16" s="31">
        <v>6169</v>
      </c>
      <c r="D16" s="31">
        <v>11630</v>
      </c>
      <c r="E16" s="32">
        <f>(B16/$B$5)*100</f>
        <v>13.1150437266276</v>
      </c>
      <c r="F16" s="32">
        <f>(C16/$B$6)*100</f>
        <v>12.218745048328316</v>
      </c>
      <c r="G16" s="33">
        <f>(D16/$B$7)*100</f>
        <v>13.656325591226134</v>
      </c>
    </row>
    <row r="17" spans="1:7" ht="12.75">
      <c r="A17" s="30" t="s">
        <v>110</v>
      </c>
      <c r="B17" s="31">
        <v>15411</v>
      </c>
      <c r="C17" s="31">
        <v>5463</v>
      </c>
      <c r="D17" s="31">
        <v>9936</v>
      </c>
      <c r="E17" s="32">
        <f>(B17/$B$5)*100</f>
        <v>11.344630605694768</v>
      </c>
      <c r="F17" s="32">
        <f>(C17/$B$6)*100</f>
        <v>10.82039296466487</v>
      </c>
      <c r="G17" s="33">
        <f>(D17/$B$7)*100</f>
        <v>11.66717550081022</v>
      </c>
    </row>
    <row r="18" spans="1:7" ht="12.75">
      <c r="A18" s="30" t="s">
        <v>111</v>
      </c>
      <c r="B18" s="31">
        <v>14883</v>
      </c>
      <c r="C18" s="31">
        <v>5496</v>
      </c>
      <c r="D18" s="31">
        <v>9360</v>
      </c>
      <c r="E18" s="32">
        <f>(B18/$B$5)*100</f>
        <v>10.955949471452548</v>
      </c>
      <c r="F18" s="32">
        <f>(C18/$B$6)*100</f>
        <v>10.88575503089843</v>
      </c>
      <c r="G18" s="33">
        <f>(D18/$B$7)*100</f>
        <v>10.990817500763251</v>
      </c>
    </row>
    <row r="19" spans="1:7" ht="12.75">
      <c r="A19" s="30" t="s">
        <v>112</v>
      </c>
      <c r="B19" s="31">
        <v>14325</v>
      </c>
      <c r="C19" s="31">
        <v>4659</v>
      </c>
      <c r="D19" s="31">
        <v>9647</v>
      </c>
      <c r="E19" s="32">
        <f>(B19/$B$5)*100</f>
        <v>10.545184181855657</v>
      </c>
      <c r="F19" s="32">
        <f>(C19/$B$6)*100</f>
        <v>9.227935350974489</v>
      </c>
      <c r="G19" s="33">
        <f>(D19/$B$7)*100</f>
        <v>11.327822268147765</v>
      </c>
    </row>
    <row r="20" spans="1:7" ht="12.75">
      <c r="A20" s="30" t="s">
        <v>113</v>
      </c>
      <c r="B20" s="31">
        <v>14183</v>
      </c>
      <c r="C20" s="31">
        <v>5530</v>
      </c>
      <c r="D20" s="31">
        <v>8628</v>
      </c>
      <c r="E20" s="32">
        <f>(B20/$B$5)*100</f>
        <v>10.440652513176879</v>
      </c>
      <c r="F20" s="32">
        <f>(C20/$B$6)*100</f>
        <v>10.953097765805737</v>
      </c>
      <c r="G20" s="33">
        <f>(D20/$B$7)*100</f>
        <v>10.131279209036895</v>
      </c>
    </row>
    <row r="21" spans="1:7" ht="12.75">
      <c r="A21" s="30" t="s">
        <v>114</v>
      </c>
      <c r="B21" s="31">
        <v>14005</v>
      </c>
      <c r="C21" s="31">
        <v>4942</v>
      </c>
      <c r="D21" s="31">
        <v>9042</v>
      </c>
      <c r="E21" s="32">
        <f>(B21/$B$5)*100</f>
        <v>10.309619858072496</v>
      </c>
      <c r="F21" s="32">
        <f>(C21/$B$6)*100</f>
        <v>9.788464585644114</v>
      </c>
      <c r="G21" s="33">
        <f>(D21/$B$7)*100</f>
        <v>10.617411521570654</v>
      </c>
    </row>
    <row r="22" spans="1:7" ht="12.75">
      <c r="A22" s="30" t="s">
        <v>115</v>
      </c>
      <c r="B22" s="31">
        <v>13579</v>
      </c>
      <c r="C22" s="31">
        <v>5631</v>
      </c>
      <c r="D22" s="31">
        <v>7935</v>
      </c>
      <c r="E22" s="32">
        <f>(B22/$B$5)*100</f>
        <v>9.99602485203616</v>
      </c>
      <c r="F22" s="32">
        <f>(C22/$B$6)*100</f>
        <v>11.153145301853906</v>
      </c>
      <c r="G22" s="33">
        <f>(D22/$B$7)*100</f>
        <v>9.317535990230384</v>
      </c>
    </row>
    <row r="23" spans="1:7" ht="12.75">
      <c r="A23" s="30" t="s">
        <v>116</v>
      </c>
      <c r="B23" s="31">
        <v>12467</v>
      </c>
      <c r="C23" s="31">
        <v>4196</v>
      </c>
      <c r="D23" s="31">
        <v>8247</v>
      </c>
      <c r="E23" s="32">
        <f>(B23/$B$5)*100</f>
        <v>9.177438826889668</v>
      </c>
      <c r="F23" s="32">
        <f>(C23/$B$6)*100</f>
        <v>8.310885755030899</v>
      </c>
      <c r="G23" s="33">
        <f>(D23/$B$7)*100</f>
        <v>9.68389657358916</v>
      </c>
    </row>
    <row r="24" spans="1:7" ht="12.75">
      <c r="A24" s="30" t="s">
        <v>117</v>
      </c>
      <c r="B24" s="31">
        <v>11101</v>
      </c>
      <c r="C24" s="31">
        <v>4045</v>
      </c>
      <c r="D24" s="31">
        <v>7039</v>
      </c>
      <c r="E24" s="32">
        <f>(B24/$B$5)*100</f>
        <v>8.17187361974029</v>
      </c>
      <c r="F24" s="32">
        <f>(C24/$B$6)*100</f>
        <v>8.011804785295515</v>
      </c>
      <c r="G24" s="33">
        <f>(D24/$B$7)*100</f>
        <v>8.265423545712878</v>
      </c>
    </row>
    <row r="25" spans="1:7" ht="12.75">
      <c r="A25" s="30" t="s">
        <v>118</v>
      </c>
      <c r="B25" s="31">
        <v>10730</v>
      </c>
      <c r="C25" s="31">
        <v>3886</v>
      </c>
      <c r="D25" s="31">
        <v>6825</v>
      </c>
      <c r="E25" s="32">
        <f>(B25/$B$5)*100</f>
        <v>7.898766231854186</v>
      </c>
      <c r="F25" s="32">
        <f>(C25/$B$6)*100</f>
        <v>7.696878466170179</v>
      </c>
      <c r="G25" s="33">
        <f>(D25/$B$7)*100</f>
        <v>8.014137760973204</v>
      </c>
    </row>
    <row r="26" spans="1:7" ht="12.75">
      <c r="A26" s="30" t="s">
        <v>119</v>
      </c>
      <c r="B26" s="31">
        <v>9665</v>
      </c>
      <c r="C26" s="31">
        <v>2986</v>
      </c>
      <c r="D26" s="31">
        <v>6672</v>
      </c>
      <c r="E26" s="32">
        <f>(B26/$B$5)*100</f>
        <v>7.114778716763347</v>
      </c>
      <c r="F26" s="32">
        <f>(C26/$B$6)*100</f>
        <v>5.914276659800349</v>
      </c>
      <c r="G26" s="33">
        <f>(D26/$B$7)*100</f>
        <v>7.834480167210728</v>
      </c>
    </row>
    <row r="27" spans="1:7" ht="12.75">
      <c r="A27" s="30" t="s">
        <v>120</v>
      </c>
      <c r="B27" s="31">
        <v>8680</v>
      </c>
      <c r="C27" s="31">
        <v>1146</v>
      </c>
      <c r="D27" s="31">
        <v>7519</v>
      </c>
      <c r="E27" s="32">
        <f>(B27/$B$5)*100</f>
        <v>6.389682282618297</v>
      </c>
      <c r="F27" s="32">
        <f>(C27/$B$6)*100</f>
        <v>2.2698463001109173</v>
      </c>
      <c r="G27" s="33">
        <f>(D27/$B$7)*100</f>
        <v>8.829055212418686</v>
      </c>
    </row>
    <row r="28" spans="1:7" ht="12.75">
      <c r="A28" s="30" t="s">
        <v>121</v>
      </c>
      <c r="B28" s="31">
        <v>7890</v>
      </c>
      <c r="C28" s="31">
        <v>2842</v>
      </c>
      <c r="D28" s="31">
        <v>5037</v>
      </c>
      <c r="E28" s="32">
        <f>(B28/$B$5)*100</f>
        <v>5.808132858278614</v>
      </c>
      <c r="F28" s="32">
        <f>(C28/$B$6)*100</f>
        <v>5.6290603707811755</v>
      </c>
      <c r="G28" s="33">
        <f>(D28/$B$7)*100</f>
        <v>5.914609802494071</v>
      </c>
    </row>
    <row r="29" spans="1:7" ht="12.75">
      <c r="A29" s="30" t="s">
        <v>122</v>
      </c>
      <c r="B29" s="31">
        <v>7410</v>
      </c>
      <c r="C29" s="31">
        <v>3013</v>
      </c>
      <c r="D29" s="31">
        <v>4383</v>
      </c>
      <c r="E29" s="32">
        <f>(B29/$B$5)*100</f>
        <v>5.454786372603869</v>
      </c>
      <c r="F29" s="32">
        <f>(C29/$B$6)*100</f>
        <v>5.967754713991443</v>
      </c>
      <c r="G29" s="33">
        <f>(D29/$B$7)*100</f>
        <v>5.146661656607407</v>
      </c>
    </row>
    <row r="30" spans="1:7" ht="12.75">
      <c r="A30" s="30" t="s">
        <v>123</v>
      </c>
      <c r="B30" s="31">
        <v>6737</v>
      </c>
      <c r="C30" s="31">
        <v>1419</v>
      </c>
      <c r="D30" s="31">
        <v>5309</v>
      </c>
      <c r="E30" s="32">
        <f>(B30/$B$5)*100</f>
        <v>4.959365154147404</v>
      </c>
      <c r="F30" s="32">
        <f>(C30/$B$6)*100</f>
        <v>2.8105688480430993</v>
      </c>
      <c r="G30" s="33">
        <f>(D30/$B$7)*100</f>
        <v>6.2340010802940276</v>
      </c>
    </row>
    <row r="31" spans="1:7" ht="12.75">
      <c r="A31" s="30" t="s">
        <v>124</v>
      </c>
      <c r="B31" s="31">
        <v>6076</v>
      </c>
      <c r="C31" s="31">
        <v>2203</v>
      </c>
      <c r="D31" s="31">
        <v>3869</v>
      </c>
      <c r="E31" s="32">
        <f>(B31/$B$5)*100</f>
        <v>4.472777597832808</v>
      </c>
      <c r="F31" s="32">
        <f>(C31/$B$6)*100</f>
        <v>4.363413088258596</v>
      </c>
      <c r="G31" s="33">
        <f>(D31/$B$7)*100</f>
        <v>4.543106080176605</v>
      </c>
    </row>
    <row r="32" spans="1:7" ht="12.75">
      <c r="A32" s="30" t="s">
        <v>125</v>
      </c>
      <c r="B32" s="31">
        <v>5894</v>
      </c>
      <c r="C32" s="31">
        <v>1768</v>
      </c>
      <c r="D32" s="31">
        <v>4121</v>
      </c>
      <c r="E32" s="32">
        <f>(B32/$B$5)*100</f>
        <v>4.338800388681134</v>
      </c>
      <c r="F32" s="32">
        <f>(C32/$B$6)*100</f>
        <v>3.5018222151798453</v>
      </c>
      <c r="G32" s="33">
        <f>(D32/$B$7)*100</f>
        <v>4.839012705197153</v>
      </c>
    </row>
    <row r="33" spans="1:7" ht="12.75">
      <c r="A33" s="30" t="s">
        <v>126</v>
      </c>
      <c r="B33" s="31">
        <v>5790</v>
      </c>
      <c r="C33" s="31">
        <v>1625</v>
      </c>
      <c r="D33" s="31">
        <v>4158</v>
      </c>
      <c r="E33" s="32">
        <f>(B33/$B$5)*100</f>
        <v>4.262241983451606</v>
      </c>
      <c r="F33" s="32">
        <f>(C33/$B$6)*100</f>
        <v>3.218586594834416</v>
      </c>
      <c r="G33" s="33">
        <f>(D33/$B$7)*100</f>
        <v>4.882459312839059</v>
      </c>
    </row>
    <row r="34" spans="1:7" ht="12.75">
      <c r="A34" s="30" t="s">
        <v>127</v>
      </c>
      <c r="B34" s="31">
        <v>5036</v>
      </c>
      <c r="C34" s="31">
        <v>1661</v>
      </c>
      <c r="D34" s="31">
        <v>3366</v>
      </c>
      <c r="E34" s="32">
        <f>(B34/$B$5)*100</f>
        <v>3.7071935455375287</v>
      </c>
      <c r="F34" s="32">
        <f>(C34/$B$6)*100</f>
        <v>3.289890667089209</v>
      </c>
      <c r="G34" s="33">
        <f>(D34/$B$7)*100</f>
        <v>3.952467062774477</v>
      </c>
    </row>
    <row r="35" spans="1:7" ht="12.75">
      <c r="A35" s="30" t="s">
        <v>128</v>
      </c>
      <c r="B35" s="31">
        <v>4946</v>
      </c>
      <c r="C35" s="31">
        <v>1604</v>
      </c>
      <c r="D35" s="31">
        <v>3327</v>
      </c>
      <c r="E35" s="32">
        <f>(B35/$B$5)*100</f>
        <v>3.6409410794735133</v>
      </c>
      <c r="F35" s="32">
        <f>(C35/$B$6)*100</f>
        <v>3.1769925526857867</v>
      </c>
      <c r="G35" s="33">
        <f>(D35/$B$7)*100</f>
        <v>3.90667198985463</v>
      </c>
    </row>
    <row r="36" spans="1:7" ht="12.75">
      <c r="A36" s="30" t="s">
        <v>129</v>
      </c>
      <c r="B36" s="31">
        <v>4868</v>
      </c>
      <c r="C36" s="31">
        <v>1633</v>
      </c>
      <c r="D36" s="31">
        <v>3231</v>
      </c>
      <c r="E36" s="32">
        <f>(B36/$B$5)*100</f>
        <v>3.583522275551368</v>
      </c>
      <c r="F36" s="32">
        <f>(C36/$B$6)*100</f>
        <v>3.2344319442243705</v>
      </c>
      <c r="G36" s="33">
        <f>(D36/$B$7)*100</f>
        <v>3.7939456565134684</v>
      </c>
    </row>
    <row r="37" spans="1:7" ht="12.75">
      <c r="A37" s="30" t="s">
        <v>130</v>
      </c>
      <c r="B37" s="31">
        <v>4712</v>
      </c>
      <c r="C37" s="31">
        <v>1800</v>
      </c>
      <c r="D37" s="31">
        <v>2905</v>
      </c>
      <c r="E37" s="32">
        <f>(B37/$B$5)*100</f>
        <v>3.468684667707076</v>
      </c>
      <c r="F37" s="32">
        <f>(C37/$B$6)*100</f>
        <v>3.565203612739661</v>
      </c>
      <c r="G37" s="33">
        <f>(D37/$B$7)*100</f>
        <v>3.4111458162091073</v>
      </c>
    </row>
    <row r="38" spans="1:7" ht="12.75">
      <c r="A38" s="30" t="s">
        <v>131</v>
      </c>
      <c r="B38" s="31">
        <v>4177</v>
      </c>
      <c r="C38" s="31">
        <v>1537</v>
      </c>
      <c r="D38" s="31">
        <v>2637</v>
      </c>
      <c r="E38" s="32">
        <f>(B38/$B$5)*100</f>
        <v>3.0748505638821</v>
      </c>
      <c r="F38" s="32">
        <f>(C38/$B$6)*100</f>
        <v>3.0442877515449216</v>
      </c>
      <c r="G38" s="33">
        <f>(D38/$B$7)*100</f>
        <v>3.0964514689650313</v>
      </c>
    </row>
    <row r="39" spans="1:7" ht="12.75">
      <c r="A39" s="30" t="s">
        <v>132</v>
      </c>
      <c r="B39" s="31">
        <v>3779</v>
      </c>
      <c r="C39" s="31">
        <v>1118</v>
      </c>
      <c r="D39" s="31">
        <v>2652</v>
      </c>
      <c r="E39" s="32">
        <f>(B39/$B$5)*100</f>
        <v>2.7818674361767908</v>
      </c>
      <c r="F39" s="32">
        <f>(C39/$B$6)*100</f>
        <v>2.2143875772460784</v>
      </c>
      <c r="G39" s="33">
        <f>(D39/$B$7)*100</f>
        <v>3.1140649585495876</v>
      </c>
    </row>
    <row r="40" spans="1:7" ht="12.75">
      <c r="A40" s="30" t="s">
        <v>133</v>
      </c>
      <c r="B40" s="31">
        <v>3378</v>
      </c>
      <c r="C40" s="31">
        <v>1307</v>
      </c>
      <c r="D40" s="31">
        <v>2071</v>
      </c>
      <c r="E40" s="32">
        <f>(B40/$B$5)*100</f>
        <v>2.486675892936015</v>
      </c>
      <c r="F40" s="32">
        <f>(C40/$B$6)*100</f>
        <v>2.588733956583743</v>
      </c>
      <c r="G40" s="33">
        <f>(D40/$B$7)*100</f>
        <v>2.4318357953077663</v>
      </c>
    </row>
    <row r="41" spans="1:7" ht="12.75">
      <c r="A41" s="30" t="s">
        <v>134</v>
      </c>
      <c r="B41" s="31">
        <v>3310</v>
      </c>
      <c r="C41" s="31">
        <v>882</v>
      </c>
      <c r="D41" s="31">
        <v>2419</v>
      </c>
      <c r="E41" s="32">
        <f>(B41/$B$5)*100</f>
        <v>2.436618474132093</v>
      </c>
      <c r="F41" s="32">
        <f>(C41/$B$6)*100</f>
        <v>1.7469497702424337</v>
      </c>
      <c r="G41" s="33">
        <f>(D41/$B$7)*100</f>
        <v>2.840468753669477</v>
      </c>
    </row>
    <row r="42" spans="1:7" ht="12.75">
      <c r="A42" s="30" t="s">
        <v>135</v>
      </c>
      <c r="B42" s="31">
        <v>2929</v>
      </c>
      <c r="C42" s="31">
        <v>577</v>
      </c>
      <c r="D42" s="31">
        <v>2347</v>
      </c>
      <c r="E42" s="32">
        <f>(B42/$B$5)*100</f>
        <v>2.156149701127764</v>
      </c>
      <c r="F42" s="32">
        <f>(C42/$B$6)*100</f>
        <v>1.1428458247504358</v>
      </c>
      <c r="G42" s="33">
        <f>(D42/$B$7)*100</f>
        <v>2.7559240036636057</v>
      </c>
    </row>
    <row r="43" spans="2:4" ht="12.75">
      <c r="B43" s="34"/>
      <c r="C43" s="35"/>
      <c r="D43" s="35"/>
    </row>
    <row r="46" spans="1:7" ht="12.75">
      <c r="A46" s="36" t="s">
        <v>136</v>
      </c>
      <c r="B46" s="37"/>
      <c r="C46" s="37"/>
      <c r="D46" s="37"/>
      <c r="E46" s="37"/>
      <c r="F46" s="37"/>
      <c r="G46" s="37"/>
    </row>
    <row r="47" ht="12.75">
      <c r="A47" t="s">
        <v>137</v>
      </c>
    </row>
  </sheetData>
  <mergeCells count="2">
    <mergeCell ref="B10:D11"/>
    <mergeCell ref="E10:G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50"/>
  <sheetViews>
    <sheetView tabSelected="1" workbookViewId="0" topLeftCell="A16">
      <selection activeCell="J16" sqref="I16:J16"/>
    </sheetView>
  </sheetViews>
  <sheetFormatPr defaultColWidth="13.8515625" defaultRowHeight="12.75"/>
  <cols>
    <col min="1" max="1" width="5.57421875" style="0" customWidth="1"/>
    <col min="2" max="2" width="6.8515625" style="1" customWidth="1"/>
    <col min="3" max="3" width="52.57421875" style="1" customWidth="1"/>
    <col min="4" max="4" width="7.7109375" style="1" customWidth="1"/>
    <col min="5" max="5" width="8.00390625" style="1" customWidth="1"/>
    <col min="6" max="6" width="7.421875" style="1" customWidth="1"/>
    <col min="7" max="7" width="13.8515625" style="0" customWidth="1"/>
    <col min="8" max="10" width="13.8515625" style="33" customWidth="1"/>
  </cols>
  <sheetData>
    <row r="1" spans="1:6" ht="20.25" customHeight="1">
      <c r="A1" s="8"/>
      <c r="B1" s="5"/>
      <c r="C1" s="5"/>
      <c r="D1" s="5"/>
      <c r="E1" s="10"/>
      <c r="F1" s="5"/>
    </row>
    <row r="2" spans="1:6" ht="12" customHeight="1">
      <c r="A2" s="18"/>
      <c r="B2" s="2"/>
      <c r="C2" s="2"/>
      <c r="D2" s="2"/>
      <c r="E2" s="2"/>
      <c r="F2" s="2"/>
    </row>
    <row r="3" ht="12" customHeight="1"/>
    <row r="4" ht="12" customHeight="1"/>
    <row r="5" ht="12" customHeight="1">
      <c r="B5" s="4"/>
    </row>
    <row r="6" spans="2:5" ht="12" customHeight="1">
      <c r="B6" s="4"/>
      <c r="C6" s="3"/>
      <c r="D6" s="3"/>
      <c r="E6" s="3"/>
    </row>
    <row r="7" spans="2:6" ht="12" customHeight="1">
      <c r="B7" s="6"/>
      <c r="C7" s="7"/>
      <c r="D7" s="7"/>
      <c r="E7" s="7"/>
      <c r="F7" s="2"/>
    </row>
    <row r="8" spans="1:6" ht="19.5" customHeight="1">
      <c r="A8" s="39" t="s">
        <v>1</v>
      </c>
      <c r="B8" s="42" t="s">
        <v>2</v>
      </c>
      <c r="C8" s="42" t="s">
        <v>12</v>
      </c>
      <c r="D8" s="46" t="s">
        <v>0</v>
      </c>
      <c r="E8" s="47"/>
      <c r="F8" s="47"/>
    </row>
    <row r="9" spans="1:6" ht="19.5" customHeight="1">
      <c r="A9" s="40"/>
      <c r="B9" s="43"/>
      <c r="C9" s="43"/>
      <c r="D9" s="42" t="s">
        <v>3</v>
      </c>
      <c r="E9" s="46" t="s">
        <v>4</v>
      </c>
      <c r="F9" s="47"/>
    </row>
    <row r="10" spans="1:10" ht="19.5" customHeight="1">
      <c r="A10" s="41"/>
      <c r="B10" s="44"/>
      <c r="C10" s="44"/>
      <c r="D10" s="44"/>
      <c r="E10" s="19" t="s">
        <v>13</v>
      </c>
      <c r="F10" s="45" t="s">
        <v>14</v>
      </c>
      <c r="G10" s="18"/>
      <c r="H10" s="38"/>
      <c r="I10" s="38"/>
      <c r="J10" s="38"/>
    </row>
    <row r="11" spans="1:11" ht="25.5" customHeight="1">
      <c r="A11" t="s">
        <v>15</v>
      </c>
      <c r="B11" s="49" t="s">
        <v>16</v>
      </c>
      <c r="C11" s="50" t="s">
        <v>17</v>
      </c>
      <c r="D11" s="38">
        <v>41.101557669091015</v>
      </c>
      <c r="E11" s="38">
        <v>39.73815560133101</v>
      </c>
      <c r="F11" s="38">
        <v>41.93302177027313</v>
      </c>
      <c r="K11" s="20"/>
    </row>
    <row r="12" spans="1:11" ht="12.75">
      <c r="A12" s="15" t="s">
        <v>18</v>
      </c>
      <c r="B12" s="17" t="s">
        <v>19</v>
      </c>
      <c r="C12" s="51" t="s">
        <v>20</v>
      </c>
      <c r="D12" s="38">
        <v>17.135096139689644</v>
      </c>
      <c r="E12" s="38">
        <v>15.877040088733956</v>
      </c>
      <c r="F12" s="38">
        <v>17.889434254714544</v>
      </c>
      <c r="K12" s="20"/>
    </row>
    <row r="13" spans="1:11" ht="12.75">
      <c r="A13" s="15" t="s">
        <v>21</v>
      </c>
      <c r="B13" s="17" t="s">
        <v>22</v>
      </c>
      <c r="C13" s="51" t="s">
        <v>23</v>
      </c>
      <c r="D13" s="38">
        <v>14.184652984305526</v>
      </c>
      <c r="E13" s="38">
        <v>12.791158295040406</v>
      </c>
      <c r="F13" s="38">
        <v>15.032526244099481</v>
      </c>
      <c r="K13" s="20"/>
    </row>
    <row r="14" spans="1:11" ht="12.75">
      <c r="A14" s="15" t="s">
        <v>24</v>
      </c>
      <c r="B14" s="17" t="s">
        <v>28</v>
      </c>
      <c r="C14" s="51" t="s">
        <v>29</v>
      </c>
      <c r="D14" s="38">
        <v>13.1150437266276</v>
      </c>
      <c r="E14" s="38">
        <v>12.218745048328316</v>
      </c>
      <c r="F14" s="38">
        <v>13.656325591226134</v>
      </c>
      <c r="K14" s="20"/>
    </row>
    <row r="15" spans="1:11" ht="12.75">
      <c r="A15" s="15" t="s">
        <v>27</v>
      </c>
      <c r="B15" s="17" t="s">
        <v>34</v>
      </c>
      <c r="C15" s="51" t="s">
        <v>35</v>
      </c>
      <c r="D15" s="38">
        <v>11.344630605694768</v>
      </c>
      <c r="E15" s="38">
        <v>10.82039296466487</v>
      </c>
      <c r="F15" s="38">
        <v>11.66717550081022</v>
      </c>
      <c r="K15" s="20"/>
    </row>
    <row r="16" spans="1:11" ht="12.75">
      <c r="A16" s="15" t="s">
        <v>30</v>
      </c>
      <c r="B16" s="17" t="s">
        <v>31</v>
      </c>
      <c r="C16" s="51" t="s">
        <v>32</v>
      </c>
      <c r="D16" s="38">
        <v>10.955949471452548</v>
      </c>
      <c r="E16" s="38">
        <v>10.88575503089843</v>
      </c>
      <c r="F16" s="38">
        <v>10.990817500763251</v>
      </c>
      <c r="K16" s="20"/>
    </row>
    <row r="17" spans="1:11" ht="12.75">
      <c r="A17" s="15" t="s">
        <v>33</v>
      </c>
      <c r="B17" s="17" t="s">
        <v>37</v>
      </c>
      <c r="C17" s="51" t="s">
        <v>38</v>
      </c>
      <c r="D17" s="38">
        <v>10.545184181855657</v>
      </c>
      <c r="E17" s="38">
        <v>9.227935350974489</v>
      </c>
      <c r="F17" s="38">
        <v>11.327822268147765</v>
      </c>
      <c r="K17" s="20"/>
    </row>
    <row r="18" spans="1:11" ht="12.75">
      <c r="A18" s="15" t="s">
        <v>36</v>
      </c>
      <c r="B18" s="17" t="s">
        <v>25</v>
      </c>
      <c r="C18" s="51" t="s">
        <v>26</v>
      </c>
      <c r="D18" s="38">
        <v>10.440652513176879</v>
      </c>
      <c r="E18" s="38">
        <v>10.953097765805737</v>
      </c>
      <c r="F18" s="38">
        <v>10.131279209036895</v>
      </c>
      <c r="K18" s="20"/>
    </row>
    <row r="19" spans="1:11" ht="25.5">
      <c r="A19" s="15" t="s">
        <v>39</v>
      </c>
      <c r="B19" s="17" t="s">
        <v>43</v>
      </c>
      <c r="C19" s="51" t="s">
        <v>143</v>
      </c>
      <c r="D19" s="38">
        <v>10.309619858072496</v>
      </c>
      <c r="E19" s="38">
        <v>9.788464585644114</v>
      </c>
      <c r="F19" s="38">
        <v>10.617411521570654</v>
      </c>
      <c r="K19" s="20"/>
    </row>
    <row r="20" spans="1:11" ht="12.75">
      <c r="A20" s="15" t="s">
        <v>42</v>
      </c>
      <c r="B20" s="17" t="s">
        <v>50</v>
      </c>
      <c r="C20" s="51" t="s">
        <v>51</v>
      </c>
      <c r="D20" s="38">
        <v>9.99602485203616</v>
      </c>
      <c r="E20" s="38">
        <v>11.153145301853906</v>
      </c>
      <c r="F20" s="38">
        <v>9.317535990230384</v>
      </c>
      <c r="K20" s="20"/>
    </row>
    <row r="21" spans="1:11" ht="25.5">
      <c r="A21" s="15" t="s">
        <v>44</v>
      </c>
      <c r="B21" s="17" t="s">
        <v>45</v>
      </c>
      <c r="C21" s="51" t="s">
        <v>144</v>
      </c>
      <c r="D21" s="38">
        <v>9.177438826889668</v>
      </c>
      <c r="E21" s="38">
        <v>8.310885755030899</v>
      </c>
      <c r="F21" s="38">
        <v>9.68389657358916</v>
      </c>
      <c r="K21" s="20"/>
    </row>
    <row r="22" spans="1:11" ht="12.75">
      <c r="A22" s="15" t="s">
        <v>46</v>
      </c>
      <c r="B22" s="17" t="s">
        <v>40</v>
      </c>
      <c r="C22" s="51" t="s">
        <v>41</v>
      </c>
      <c r="D22" s="38">
        <v>8.17187361974029</v>
      </c>
      <c r="E22" s="38">
        <v>8.011804785295515</v>
      </c>
      <c r="F22" s="38">
        <v>8.265423545712878</v>
      </c>
      <c r="K22" s="20"/>
    </row>
    <row r="23" spans="1:11" ht="12.75">
      <c r="A23" s="15" t="s">
        <v>49</v>
      </c>
      <c r="B23" s="17" t="s">
        <v>47</v>
      </c>
      <c r="C23" s="51" t="s">
        <v>48</v>
      </c>
      <c r="D23" s="38">
        <v>7.898766231854186</v>
      </c>
      <c r="E23" s="38">
        <v>7.696878466170179</v>
      </c>
      <c r="F23" s="38">
        <v>8.014137760973204</v>
      </c>
      <c r="K23" s="20"/>
    </row>
    <row r="24" spans="1:11" ht="12.75">
      <c r="A24" s="16" t="s">
        <v>52</v>
      </c>
      <c r="B24" s="17" t="s">
        <v>53</v>
      </c>
      <c r="C24" s="51" t="s">
        <v>54</v>
      </c>
      <c r="D24" s="38">
        <v>7.114778716763347</v>
      </c>
      <c r="E24" s="38">
        <v>5.914276659800349</v>
      </c>
      <c r="F24" s="38">
        <v>7.834480167210728</v>
      </c>
      <c r="K24" s="20"/>
    </row>
    <row r="25" spans="1:11" ht="12.75">
      <c r="A25" s="16" t="s">
        <v>55</v>
      </c>
      <c r="B25" s="17" t="s">
        <v>59</v>
      </c>
      <c r="C25" s="51" t="s">
        <v>60</v>
      </c>
      <c r="D25" s="38">
        <v>6.389682282618297</v>
      </c>
      <c r="E25" s="38">
        <v>2.2698463001109173</v>
      </c>
      <c r="F25" s="38">
        <v>8.829055212418686</v>
      </c>
      <c r="K25" s="20"/>
    </row>
    <row r="26" spans="1:11" ht="12.75">
      <c r="A26" s="16" t="s">
        <v>58</v>
      </c>
      <c r="B26" s="17" t="s">
        <v>56</v>
      </c>
      <c r="C26" s="51" t="s">
        <v>57</v>
      </c>
      <c r="D26" s="38">
        <v>5.808132858278614</v>
      </c>
      <c r="E26" s="38">
        <v>5.6290603707811755</v>
      </c>
      <c r="F26" s="38">
        <v>5.914609802494071</v>
      </c>
      <c r="K26" s="20"/>
    </row>
    <row r="27" spans="1:11" ht="12.75">
      <c r="A27" s="16" t="s">
        <v>61</v>
      </c>
      <c r="B27" s="17" t="s">
        <v>62</v>
      </c>
      <c r="C27" s="51" t="s">
        <v>63</v>
      </c>
      <c r="D27" s="38">
        <v>5.454786372603869</v>
      </c>
      <c r="E27" s="38">
        <v>5.967754713991443</v>
      </c>
      <c r="F27" s="38">
        <v>5.146661656607407</v>
      </c>
      <c r="K27" s="20"/>
    </row>
    <row r="28" spans="1:11" ht="12.75">
      <c r="A28" s="16" t="s">
        <v>64</v>
      </c>
      <c r="B28" s="17" t="s">
        <v>65</v>
      </c>
      <c r="C28" s="51" t="s">
        <v>66</v>
      </c>
      <c r="D28" s="38">
        <v>4.959365154147404</v>
      </c>
      <c r="E28" s="38">
        <v>2.8105688480430993</v>
      </c>
      <c r="F28" s="38">
        <v>6.2340010802940276</v>
      </c>
      <c r="K28" s="20"/>
    </row>
    <row r="29" spans="1:11" ht="12.75">
      <c r="A29" s="16" t="s">
        <v>67</v>
      </c>
      <c r="B29" s="17" t="s">
        <v>76</v>
      </c>
      <c r="C29" s="51" t="s">
        <v>77</v>
      </c>
      <c r="D29" s="38">
        <v>4.472777597832808</v>
      </c>
      <c r="E29" s="38">
        <v>4.363413088258596</v>
      </c>
      <c r="F29" s="38">
        <v>4.543106080176605</v>
      </c>
      <c r="K29" s="20"/>
    </row>
    <row r="30" spans="1:11" ht="12.75">
      <c r="A30" s="16" t="s">
        <v>70</v>
      </c>
      <c r="B30" s="17" t="s">
        <v>73</v>
      </c>
      <c r="C30" s="51" t="s">
        <v>74</v>
      </c>
      <c r="D30" s="38">
        <v>4.338800388681134</v>
      </c>
      <c r="E30" s="38">
        <v>3.5018222151798453</v>
      </c>
      <c r="F30" s="38">
        <v>4.839012705197153</v>
      </c>
      <c r="K30" s="20"/>
    </row>
    <row r="31" spans="1:11" ht="25.5">
      <c r="A31" s="16" t="s">
        <v>72</v>
      </c>
      <c r="B31" s="17" t="s">
        <v>71</v>
      </c>
      <c r="C31" s="51" t="s">
        <v>145</v>
      </c>
      <c r="D31" s="38">
        <v>4.262241983451606</v>
      </c>
      <c r="E31" s="38">
        <v>3.218586594834416</v>
      </c>
      <c r="F31" s="38">
        <v>4.882459312839059</v>
      </c>
      <c r="K31" s="20"/>
    </row>
    <row r="32" spans="1:11" ht="12.75">
      <c r="A32" s="16" t="s">
        <v>75</v>
      </c>
      <c r="B32" s="48" t="s">
        <v>139</v>
      </c>
      <c r="C32" s="51" t="s">
        <v>141</v>
      </c>
      <c r="D32" s="38">
        <v>3.7071935455375287</v>
      </c>
      <c r="E32" s="38">
        <v>3.289890667089209</v>
      </c>
      <c r="F32" s="38">
        <v>3.952467062774477</v>
      </c>
      <c r="K32" s="20"/>
    </row>
    <row r="33" spans="1:11" ht="12.75">
      <c r="A33" s="16" t="s">
        <v>78</v>
      </c>
      <c r="B33" s="17" t="s">
        <v>68</v>
      </c>
      <c r="C33" s="51" t="s">
        <v>69</v>
      </c>
      <c r="D33" s="38">
        <v>3.6409410794735133</v>
      </c>
      <c r="E33" s="38">
        <v>3.1769925526857867</v>
      </c>
      <c r="F33" s="38">
        <v>3.90667198985463</v>
      </c>
      <c r="K33" s="20"/>
    </row>
    <row r="34" spans="1:11" ht="12.75">
      <c r="A34" s="16" t="s">
        <v>81</v>
      </c>
      <c r="B34" s="17" t="s">
        <v>82</v>
      </c>
      <c r="C34" s="51" t="s">
        <v>83</v>
      </c>
      <c r="D34" s="38">
        <v>3.583522275551368</v>
      </c>
      <c r="E34" s="38">
        <v>3.2344319442243705</v>
      </c>
      <c r="F34" s="38">
        <v>3.7939456565134684</v>
      </c>
      <c r="K34" s="20"/>
    </row>
    <row r="35" spans="1:11" ht="12.75">
      <c r="A35" s="16" t="s">
        <v>84</v>
      </c>
      <c r="B35" s="17" t="s">
        <v>79</v>
      </c>
      <c r="C35" s="51" t="s">
        <v>80</v>
      </c>
      <c r="D35" s="38">
        <v>3.468684667707076</v>
      </c>
      <c r="E35" s="38">
        <v>3.565203612739661</v>
      </c>
      <c r="F35" s="38">
        <v>3.4111458162091073</v>
      </c>
      <c r="K35" s="20"/>
    </row>
    <row r="36" spans="1:11" ht="12.75">
      <c r="A36" s="16" t="s">
        <v>86</v>
      </c>
      <c r="B36" s="17" t="s">
        <v>90</v>
      </c>
      <c r="C36" s="51" t="s">
        <v>91</v>
      </c>
      <c r="D36" s="38">
        <v>3.0748505638821</v>
      </c>
      <c r="E36" s="38">
        <v>3.0442877515449216</v>
      </c>
      <c r="F36" s="38">
        <v>3.0964514689650313</v>
      </c>
      <c r="K36" s="20"/>
    </row>
    <row r="37" spans="1:11" ht="12.75">
      <c r="A37" s="16" t="s">
        <v>89</v>
      </c>
      <c r="B37" s="17" t="s">
        <v>87</v>
      </c>
      <c r="C37" s="51" t="s">
        <v>88</v>
      </c>
      <c r="D37" s="38">
        <v>2.7818674361767908</v>
      </c>
      <c r="E37" s="38">
        <v>2.2143875772460784</v>
      </c>
      <c r="F37" s="38">
        <v>3.1140649585495876</v>
      </c>
      <c r="K37" s="20"/>
    </row>
    <row r="38" spans="1:11" ht="12.75">
      <c r="A38" s="16" t="s">
        <v>92</v>
      </c>
      <c r="B38" s="48" t="s">
        <v>140</v>
      </c>
      <c r="C38" s="51" t="s">
        <v>142</v>
      </c>
      <c r="D38" s="38">
        <v>2.486675892936015</v>
      </c>
      <c r="E38" s="38">
        <v>2.588733956583743</v>
      </c>
      <c r="F38" s="38">
        <v>2.4318357953077663</v>
      </c>
      <c r="K38" s="20"/>
    </row>
    <row r="39" spans="1:11" ht="25.5">
      <c r="A39" s="16" t="s">
        <v>95</v>
      </c>
      <c r="B39" s="17" t="s">
        <v>85</v>
      </c>
      <c r="C39" s="51" t="s">
        <v>146</v>
      </c>
      <c r="D39" s="38">
        <v>2.436618474132093</v>
      </c>
      <c r="E39" s="38">
        <v>1.7469497702424337</v>
      </c>
      <c r="F39" s="38">
        <v>2.840468753669477</v>
      </c>
      <c r="K39" s="20"/>
    </row>
    <row r="40" spans="1:11" ht="12.75">
      <c r="A40" s="16" t="s">
        <v>96</v>
      </c>
      <c r="B40" s="17" t="s">
        <v>93</v>
      </c>
      <c r="C40" s="51" t="s">
        <v>94</v>
      </c>
      <c r="D40" s="33">
        <v>2.156149701127764</v>
      </c>
      <c r="E40" s="33">
        <v>1.1428458247504358</v>
      </c>
      <c r="F40" s="33">
        <v>2.7559240036636057</v>
      </c>
      <c r="K40" s="20"/>
    </row>
    <row r="41" spans="1:6" ht="4.5" customHeight="1">
      <c r="A41" s="8"/>
      <c r="B41" s="14"/>
      <c r="C41" s="5"/>
      <c r="D41" s="11"/>
      <c r="E41" s="10"/>
      <c r="F41" s="5"/>
    </row>
    <row r="42" ht="12" customHeight="1"/>
    <row r="43" spans="1:4" ht="12" customHeight="1">
      <c r="A43" s="12" t="s">
        <v>6</v>
      </c>
      <c r="C43" s="13" t="s">
        <v>7</v>
      </c>
      <c r="D43" s="9" t="s">
        <v>8</v>
      </c>
    </row>
    <row r="44" spans="1:4" ht="12" customHeight="1">
      <c r="A44" s="9" t="s">
        <v>9</v>
      </c>
      <c r="D44" s="9" t="s">
        <v>10</v>
      </c>
    </row>
    <row r="45" spans="1:5" ht="12" customHeight="1">
      <c r="A45" s="9" t="s">
        <v>11</v>
      </c>
      <c r="E45" s="9"/>
    </row>
    <row r="46" ht="12" customHeight="1">
      <c r="D46" s="9"/>
    </row>
    <row r="47" spans="1:4" ht="12" customHeight="1">
      <c r="A47" s="9" t="s">
        <v>138</v>
      </c>
      <c r="D47" s="9" t="s">
        <v>5</v>
      </c>
    </row>
    <row r="48" ht="12" customHeight="1"/>
    <row r="49" ht="12" customHeight="1"/>
    <row r="50" spans="2:3" ht="12" customHeight="1">
      <c r="B50" s="12"/>
      <c r="C50" s="12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6">
    <mergeCell ref="A8:A10"/>
    <mergeCell ref="B8:B10"/>
    <mergeCell ref="C8:C10"/>
    <mergeCell ref="D8:F8"/>
    <mergeCell ref="D9:D10"/>
    <mergeCell ref="E9:F9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2"/>
  <rowBreaks count="1" manualBreakCount="1">
    <brk id="5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Tabellenmuster leer</dc:title>
  <dc:subject/>
  <dc:creator>Krueger</dc:creator>
  <cp:keywords/>
  <dc:description/>
  <cp:lastModifiedBy>lgl-scholz1</cp:lastModifiedBy>
  <cp:lastPrinted>2010-01-18T09:24:51Z</cp:lastPrinted>
  <dcterms:created xsi:type="dcterms:W3CDTF">2000-03-22T06:52:21Z</dcterms:created>
  <dcterms:modified xsi:type="dcterms:W3CDTF">2011-08-09T12:38:11Z</dcterms:modified>
  <cp:category/>
  <cp:version/>
  <cp:contentType/>
  <cp:contentStatus/>
</cp:coreProperties>
</file>