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120" windowWidth="22605" windowHeight="13350" activeTab="0"/>
  </bookViews>
  <sheets>
    <sheet name="Indikator" sheetId="1" r:id="rId1"/>
  </sheets>
  <definedNames/>
  <calcPr fullCalcOnLoad="1"/>
</workbook>
</file>

<file path=xl/sharedStrings.xml><?xml version="1.0" encoding="utf-8"?>
<sst xmlns="http://schemas.openxmlformats.org/spreadsheetml/2006/main" count="405" uniqueCount="39">
  <si>
    <t/>
  </si>
  <si>
    <t>zusammen</t>
  </si>
  <si>
    <t>stationär</t>
  </si>
  <si>
    <t>Männlich</t>
  </si>
  <si>
    <t xml:space="preserve">unter 15            </t>
  </si>
  <si>
    <t>Nichterwerbspersonen</t>
  </si>
  <si>
    <t xml:space="preserve">15 - 40             </t>
  </si>
  <si>
    <t xml:space="preserve">Erwerbstätige       </t>
  </si>
  <si>
    <t xml:space="preserve">Erwerbslose         </t>
  </si>
  <si>
    <t xml:space="preserve">Zusammen            </t>
  </si>
  <si>
    <t xml:space="preserve">40 - 65             </t>
  </si>
  <si>
    <t xml:space="preserve">65 und mehr         </t>
  </si>
  <si>
    <t>Weiblich</t>
  </si>
  <si>
    <t>Bayern</t>
  </si>
  <si>
    <t>Deutschland</t>
  </si>
  <si>
    <t>Insgesamt</t>
  </si>
  <si>
    <t>Alter von … bis unter … Jahren
_____
Beteiligung am Erwerbsleben</t>
  </si>
  <si>
    <t>Personen
 mit Angaben
über die 
Gesundheit</t>
  </si>
  <si>
    <t>Darunter
Kranke
und
Unfallverletzte</t>
  </si>
  <si>
    <t>Darunter</t>
  </si>
  <si>
    <t>in ambulanter oder stationärer Behandlung</t>
  </si>
  <si>
    <t>nicht in
Behandlung</t>
  </si>
  <si>
    <t>ambulant</t>
  </si>
  <si>
    <t>beim Arzt</t>
  </si>
  <si>
    <t>im
Krankenhaus</t>
  </si>
  <si>
    <t>in 1000</t>
  </si>
  <si>
    <t>%</t>
  </si>
  <si>
    <t>Datenquelle:</t>
  </si>
  <si>
    <t>Statistisches Bundesamt,</t>
  </si>
  <si>
    <t>Mikrozensus</t>
  </si>
  <si>
    <t>-</t>
  </si>
  <si>
    <t>(10)</t>
  </si>
  <si>
    <t>(8)</t>
  </si>
  <si>
    <t>(7)</t>
  </si>
  <si>
    <t>(9)</t>
  </si>
  <si>
    <t>(5)</t>
  </si>
  <si>
    <t>(6)</t>
  </si>
  <si>
    <t>/</t>
  </si>
  <si>
    <t>Stand: Dezember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</si>
</sst>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0.0"/>
    <numFmt numFmtId="174" formatCode="0.0%"/>
  </numFmts>
  <fonts count="43">
    <font>
      <sz val="10"/>
      <name val="Arial"/>
      <family val="0"/>
    </font>
    <font>
      <sz val="8"/>
      <name val="Arial"/>
      <family val="0"/>
    </font>
    <font>
      <sz val="9"/>
      <name val="MetaNormalLF-Roman"/>
      <family val="2"/>
    </font>
    <font>
      <b/>
      <sz val="10"/>
      <name val="Arial"/>
      <family val="0"/>
    </font>
    <font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b/>
      <sz val="10"/>
      <name val="MetaNormalLF-Roman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173" fontId="7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73" fontId="3" fillId="0" borderId="0" xfId="0" applyNumberFormat="1" applyFont="1" applyFill="1" applyAlignment="1">
      <alignment horizontal="right" vertical="center" wrapText="1"/>
    </xf>
    <xf numFmtId="174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4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173" fontId="3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3" fontId="0" fillId="0" borderId="15" xfId="0" applyNumberFormat="1" applyFont="1" applyBorder="1" applyAlignment="1" quotePrefix="1">
      <alignment horizontal="center" vertical="center" wrapText="1"/>
    </xf>
    <xf numFmtId="3" fontId="0" fillId="0" borderId="16" xfId="0" applyNumberFormat="1" applyFont="1" applyBorder="1" applyAlignment="1" quotePrefix="1">
      <alignment horizontal="center" vertical="center" wrapText="1"/>
    </xf>
    <xf numFmtId="3" fontId="0" fillId="0" borderId="17" xfId="0" applyNumberFormat="1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3" fontId="0" fillId="0" borderId="20" xfId="0" applyNumberFormat="1" applyFont="1" applyBorder="1" applyAlignment="1" quotePrefix="1">
      <alignment horizontal="center" vertical="center" wrapText="1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 quotePrefix="1">
      <alignment horizontal="center" vertical="center" wrapText="1"/>
    </xf>
    <xf numFmtId="0" fontId="0" fillId="0" borderId="21" xfId="0" applyFont="1" applyBorder="1" applyAlignment="1" quotePrefix="1">
      <alignment horizontal="center" vertical="center" wrapText="1"/>
    </xf>
    <xf numFmtId="0" fontId="0" fillId="0" borderId="22" xfId="0" applyFont="1" applyBorder="1" applyAlignment="1" quotePrefix="1">
      <alignment horizontal="center"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173" fontId="0" fillId="0" borderId="0" xfId="0" applyNumberFormat="1" applyFont="1" applyFill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173" fontId="3" fillId="0" borderId="23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76200</xdr:rowOff>
    </xdr:from>
    <xdr:to>
      <xdr:col>10</xdr:col>
      <xdr:colOff>742950</xdr:colOff>
      <xdr:row>6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619250" y="390525"/>
          <a:ext cx="85629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 und Unfallverletzte nach Alter, Geschlecht und Beteiligung am Erwerbsleben, Bayern/Deutschland 2013</a:t>
          </a:r>
        </a:p>
      </xdr:txBody>
    </xdr:sp>
    <xdr:clientData/>
  </xdr:twoCellAnchor>
  <xdr:twoCellAnchor editAs="absolute">
    <xdr:from>
      <xdr:col>0</xdr:col>
      <xdr:colOff>200025</xdr:colOff>
      <xdr:row>1</xdr:row>
      <xdr:rowOff>95250</xdr:rowOff>
    </xdr:from>
    <xdr:to>
      <xdr:col>1</xdr:col>
      <xdr:colOff>276225</xdr:colOff>
      <xdr:row>5</xdr:row>
      <xdr:rowOff>66675</xdr:rowOff>
    </xdr:to>
    <xdr:sp>
      <xdr:nvSpPr>
        <xdr:cNvPr id="2" name="Text 2"/>
        <xdr:cNvSpPr txBox="1">
          <a:spLocks noChangeArrowheads="1"/>
        </xdr:cNvSpPr>
      </xdr:nvSpPr>
      <xdr:spPr>
        <a:xfrm>
          <a:off x="200025" y="247650"/>
          <a:ext cx="1000125" cy="61912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3.15 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0"/>
  <sheetViews>
    <sheetView tabSelected="1" zoomScalePageLayoutView="0" workbookViewId="0" topLeftCell="A4">
      <pane xSplit="2" ySplit="10" topLeftCell="C14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C14" sqref="C14:K14"/>
    </sheetView>
  </sheetViews>
  <sheetFormatPr defaultColWidth="9.140625" defaultRowHeight="12.75"/>
  <cols>
    <col min="1" max="1" width="13.8515625" style="10" customWidth="1"/>
    <col min="2" max="2" width="22.57421875" style="10" customWidth="1"/>
    <col min="3" max="4" width="13.140625" style="25" bestFit="1" customWidth="1"/>
    <col min="5" max="5" width="13.140625" style="10" customWidth="1"/>
    <col min="6" max="10" width="13.140625" style="25" bestFit="1" customWidth="1"/>
    <col min="11" max="11" width="12.140625" style="25" bestFit="1" customWidth="1"/>
    <col min="12" max="12" width="9.140625" style="2" customWidth="1"/>
    <col min="13" max="13" width="9.140625" style="4" customWidth="1"/>
    <col min="14" max="14" width="9.140625" style="2" customWidth="1"/>
    <col min="15" max="15" width="15.140625" style="2" customWidth="1"/>
    <col min="16" max="16" width="13.28125" style="4" customWidth="1"/>
    <col min="17" max="17" width="12.7109375" style="4" customWidth="1"/>
    <col min="18" max="16384" width="9.140625" style="2" customWidth="1"/>
  </cols>
  <sheetData>
    <row r="1" ht="12"/>
    <row r="2" spans="1:14" ht="12.75">
      <c r="A2" s="6"/>
      <c r="B2" s="6"/>
      <c r="C2" s="21"/>
      <c r="D2" s="21"/>
      <c r="E2" s="6"/>
      <c r="F2" s="21"/>
      <c r="G2" s="21"/>
      <c r="H2" s="21"/>
      <c r="I2" s="21"/>
      <c r="J2" s="21"/>
      <c r="K2" s="21"/>
      <c r="M2" s="3"/>
      <c r="N2" s="1"/>
    </row>
    <row r="3" spans="1:11" ht="12.75">
      <c r="A3" s="6"/>
      <c r="B3" s="6"/>
      <c r="C3" s="21"/>
      <c r="D3" s="21"/>
      <c r="E3" s="6"/>
      <c r="F3" s="21"/>
      <c r="G3" s="21"/>
      <c r="H3" s="21"/>
      <c r="I3" s="21"/>
      <c r="J3" s="21"/>
      <c r="K3" s="21"/>
    </row>
    <row r="4" spans="1:11" ht="12.75">
      <c r="A4" s="6"/>
      <c r="B4" s="6"/>
      <c r="C4" s="21"/>
      <c r="D4" s="21"/>
      <c r="E4" s="6"/>
      <c r="F4" s="21"/>
      <c r="G4" s="21"/>
      <c r="H4" s="21"/>
      <c r="I4" s="21"/>
      <c r="J4" s="21"/>
      <c r="K4" s="21"/>
    </row>
    <row r="5" spans="1:11" ht="12.75">
      <c r="A5" s="6"/>
      <c r="B5" s="6"/>
      <c r="C5" s="21"/>
      <c r="D5" s="21"/>
      <c r="E5" s="6"/>
      <c r="F5" s="21"/>
      <c r="G5" s="21"/>
      <c r="H5" s="21"/>
      <c r="I5" s="21"/>
      <c r="J5" s="21"/>
      <c r="K5" s="21"/>
    </row>
    <row r="6" spans="1:11" ht="12.75">
      <c r="A6" s="6"/>
      <c r="B6" s="6"/>
      <c r="C6" s="21"/>
      <c r="D6" s="21"/>
      <c r="E6" s="6"/>
      <c r="F6" s="21"/>
      <c r="G6" s="21"/>
      <c r="H6" s="21"/>
      <c r="I6" s="21"/>
      <c r="J6" s="21"/>
      <c r="K6" s="21"/>
    </row>
    <row r="7" spans="1:17" s="1" customFormat="1" ht="12.75">
      <c r="A7" s="6"/>
      <c r="B7" s="6"/>
      <c r="C7" s="21"/>
      <c r="D7" s="21"/>
      <c r="E7" s="6"/>
      <c r="F7" s="21"/>
      <c r="G7" s="21"/>
      <c r="H7" s="21"/>
      <c r="I7" s="21"/>
      <c r="J7" s="21"/>
      <c r="K7" s="21"/>
      <c r="M7" s="3"/>
      <c r="P7" s="3"/>
      <c r="Q7" s="3"/>
    </row>
    <row r="8" spans="1:17" s="12" customFormat="1" ht="12" customHeight="1">
      <c r="A8" s="51" t="s">
        <v>16</v>
      </c>
      <c r="B8" s="52"/>
      <c r="C8" s="41" t="s">
        <v>17</v>
      </c>
      <c r="D8" s="57" t="s">
        <v>18</v>
      </c>
      <c r="E8" s="52"/>
      <c r="F8" s="44" t="s">
        <v>19</v>
      </c>
      <c r="G8" s="45"/>
      <c r="H8" s="45"/>
      <c r="I8" s="45"/>
      <c r="J8" s="45"/>
      <c r="K8" s="45"/>
      <c r="M8" s="13"/>
      <c r="P8" s="13"/>
      <c r="Q8" s="13"/>
    </row>
    <row r="9" spans="1:17" s="12" customFormat="1" ht="12" customHeight="1">
      <c r="A9" s="53"/>
      <c r="B9" s="54"/>
      <c r="C9" s="42"/>
      <c r="D9" s="58"/>
      <c r="E9" s="54"/>
      <c r="F9" s="46" t="s">
        <v>20</v>
      </c>
      <c r="G9" s="45"/>
      <c r="H9" s="45"/>
      <c r="I9" s="45"/>
      <c r="J9" s="45"/>
      <c r="K9" s="47" t="s">
        <v>21</v>
      </c>
      <c r="M9" s="13"/>
      <c r="O9" s="14"/>
      <c r="P9" s="13"/>
      <c r="Q9" s="13"/>
    </row>
    <row r="10" spans="1:17" s="12" customFormat="1" ht="12.75">
      <c r="A10" s="53"/>
      <c r="B10" s="54"/>
      <c r="C10" s="42"/>
      <c r="D10" s="58"/>
      <c r="E10" s="54"/>
      <c r="F10" s="50" t="s">
        <v>1</v>
      </c>
      <c r="G10" s="66" t="s">
        <v>22</v>
      </c>
      <c r="H10" s="67"/>
      <c r="I10" s="68"/>
      <c r="J10" s="64" t="s">
        <v>2</v>
      </c>
      <c r="K10" s="48"/>
      <c r="M10" s="13"/>
      <c r="P10" s="13"/>
      <c r="Q10" s="13"/>
    </row>
    <row r="11" spans="1:17" s="12" customFormat="1" ht="25.5">
      <c r="A11" s="53"/>
      <c r="B11" s="54"/>
      <c r="C11" s="43"/>
      <c r="D11" s="59"/>
      <c r="E11" s="56"/>
      <c r="F11" s="49"/>
      <c r="G11" s="26" t="s">
        <v>1</v>
      </c>
      <c r="H11" s="26" t="s">
        <v>23</v>
      </c>
      <c r="I11" s="27" t="s">
        <v>24</v>
      </c>
      <c r="J11" s="65"/>
      <c r="K11" s="49"/>
      <c r="M11" s="13"/>
      <c r="P11" s="13"/>
      <c r="Q11" s="13"/>
    </row>
    <row r="12" spans="1:17" s="12" customFormat="1" ht="12.75">
      <c r="A12" s="55"/>
      <c r="B12" s="56"/>
      <c r="C12" s="60" t="s">
        <v>25</v>
      </c>
      <c r="D12" s="61"/>
      <c r="E12" s="15" t="s">
        <v>26</v>
      </c>
      <c r="F12" s="62" t="s">
        <v>25</v>
      </c>
      <c r="G12" s="63"/>
      <c r="H12" s="63"/>
      <c r="I12" s="63"/>
      <c r="J12" s="63"/>
      <c r="K12" s="63"/>
      <c r="M12" s="16"/>
      <c r="P12" s="16"/>
      <c r="Q12" s="16"/>
    </row>
    <row r="13" spans="1:17" s="12" customFormat="1" ht="12.75">
      <c r="A13" s="8"/>
      <c r="B13" s="7"/>
      <c r="C13" s="22"/>
      <c r="D13" s="22"/>
      <c r="E13" s="69"/>
      <c r="F13" s="22"/>
      <c r="G13" s="28"/>
      <c r="H13" s="28"/>
      <c r="I13" s="28"/>
      <c r="J13" s="28"/>
      <c r="K13" s="28"/>
      <c r="M13" s="16"/>
      <c r="P13" s="16"/>
      <c r="Q13" s="16"/>
    </row>
    <row r="14" spans="1:17" s="12" customFormat="1" ht="12.75">
      <c r="A14" s="70" t="s">
        <v>0</v>
      </c>
      <c r="B14" s="71" t="s">
        <v>0</v>
      </c>
      <c r="C14" s="39" t="s">
        <v>13</v>
      </c>
      <c r="D14" s="40"/>
      <c r="E14" s="40"/>
      <c r="F14" s="40"/>
      <c r="G14" s="40"/>
      <c r="H14" s="40"/>
      <c r="I14" s="40"/>
      <c r="J14" s="40"/>
      <c r="K14" s="40"/>
      <c r="M14" s="13"/>
      <c r="P14" s="13"/>
      <c r="Q14" s="13"/>
    </row>
    <row r="15" spans="1:17" s="12" customFormat="1" ht="12.75">
      <c r="A15" s="70" t="s">
        <v>0</v>
      </c>
      <c r="B15" s="71" t="s">
        <v>0</v>
      </c>
      <c r="C15" s="39" t="s">
        <v>3</v>
      </c>
      <c r="D15" s="40"/>
      <c r="E15" s="40"/>
      <c r="F15" s="40"/>
      <c r="G15" s="40"/>
      <c r="H15" s="40"/>
      <c r="I15" s="40"/>
      <c r="J15" s="40"/>
      <c r="K15" s="40"/>
      <c r="M15" s="13"/>
      <c r="P15" s="13"/>
      <c r="Q15" s="13"/>
    </row>
    <row r="16" spans="1:17" s="12" customFormat="1" ht="12.75">
      <c r="A16" s="70" t="s">
        <v>4</v>
      </c>
      <c r="B16" s="71" t="s">
        <v>5</v>
      </c>
      <c r="C16" s="72">
        <v>663</v>
      </c>
      <c r="D16" s="73">
        <v>68</v>
      </c>
      <c r="E16" s="74">
        <f>D16*100/C16</f>
        <v>10.256410256410257</v>
      </c>
      <c r="F16" s="73">
        <v>45</v>
      </c>
      <c r="G16" s="73">
        <v>42</v>
      </c>
      <c r="H16" s="73">
        <v>40</v>
      </c>
      <c r="I16" s="73" t="s">
        <v>37</v>
      </c>
      <c r="J16" s="73" t="s">
        <v>37</v>
      </c>
      <c r="K16" s="73">
        <v>23</v>
      </c>
      <c r="L16" s="34"/>
      <c r="M16" s="13"/>
      <c r="P16" s="13"/>
      <c r="Q16" s="13"/>
    </row>
    <row r="17" spans="1:17" s="12" customFormat="1" ht="12.75">
      <c r="A17" s="70" t="s">
        <v>6</v>
      </c>
      <c r="B17" s="71" t="s">
        <v>7</v>
      </c>
      <c r="C17" s="72">
        <v>1127</v>
      </c>
      <c r="D17" s="73">
        <v>103</v>
      </c>
      <c r="E17" s="74">
        <f aca="true" t="shared" si="0" ref="E17:E68">D17*100/C17</f>
        <v>9.139307897071872</v>
      </c>
      <c r="F17" s="73">
        <v>79</v>
      </c>
      <c r="G17" s="73">
        <v>71</v>
      </c>
      <c r="H17" s="73">
        <v>66</v>
      </c>
      <c r="I17" s="36" t="s">
        <v>35</v>
      </c>
      <c r="J17" s="36" t="s">
        <v>32</v>
      </c>
      <c r="K17" s="73">
        <v>23</v>
      </c>
      <c r="L17" s="34"/>
      <c r="M17" s="13"/>
      <c r="P17" s="13"/>
      <c r="Q17" s="13"/>
    </row>
    <row r="18" spans="1:17" s="12" customFormat="1" ht="12.75">
      <c r="A18" s="70"/>
      <c r="B18" s="71" t="s">
        <v>8</v>
      </c>
      <c r="C18" s="72">
        <v>40</v>
      </c>
      <c r="D18" s="73" t="s">
        <v>37</v>
      </c>
      <c r="E18" s="74"/>
      <c r="F18" s="73" t="s">
        <v>37</v>
      </c>
      <c r="G18" s="73" t="s">
        <v>37</v>
      </c>
      <c r="H18" s="36" t="s">
        <v>37</v>
      </c>
      <c r="I18" s="73" t="s">
        <v>37</v>
      </c>
      <c r="J18" s="73" t="s">
        <v>37</v>
      </c>
      <c r="K18" s="73" t="s">
        <v>37</v>
      </c>
      <c r="L18" s="34"/>
      <c r="M18" s="13"/>
      <c r="P18" s="13"/>
      <c r="Q18" s="13"/>
    </row>
    <row r="19" spans="1:17" s="12" customFormat="1" ht="12.75">
      <c r="A19" s="70" t="s">
        <v>0</v>
      </c>
      <c r="B19" s="71" t="s">
        <v>5</v>
      </c>
      <c r="C19" s="72">
        <v>291</v>
      </c>
      <c r="D19" s="73">
        <v>22</v>
      </c>
      <c r="E19" s="74">
        <f t="shared" si="0"/>
        <v>7.560137457044673</v>
      </c>
      <c r="F19" s="73">
        <v>14</v>
      </c>
      <c r="G19" s="73">
        <v>11</v>
      </c>
      <c r="H19" s="73">
        <v>11</v>
      </c>
      <c r="I19" s="73" t="s">
        <v>37</v>
      </c>
      <c r="J19" s="73" t="s">
        <v>37</v>
      </c>
      <c r="K19" s="36" t="s">
        <v>32</v>
      </c>
      <c r="L19" s="34"/>
      <c r="M19" s="13"/>
      <c r="P19" s="13"/>
      <c r="Q19" s="13"/>
    </row>
    <row r="20" spans="1:17" s="12" customFormat="1" ht="12.75">
      <c r="A20" s="70" t="s">
        <v>0</v>
      </c>
      <c r="B20" s="71" t="s">
        <v>9</v>
      </c>
      <c r="C20" s="72">
        <v>1458</v>
      </c>
      <c r="D20" s="73">
        <v>128</v>
      </c>
      <c r="E20" s="74">
        <f t="shared" si="0"/>
        <v>8.779149519890261</v>
      </c>
      <c r="F20" s="73">
        <v>96</v>
      </c>
      <c r="G20" s="73">
        <v>85</v>
      </c>
      <c r="H20" s="73">
        <v>79</v>
      </c>
      <c r="I20" s="73" t="s">
        <v>36</v>
      </c>
      <c r="J20" s="73">
        <v>10</v>
      </c>
      <c r="K20" s="73">
        <v>32</v>
      </c>
      <c r="L20" s="34"/>
      <c r="M20" s="13"/>
      <c r="P20" s="13"/>
      <c r="Q20" s="13"/>
    </row>
    <row r="21" spans="1:17" s="12" customFormat="1" ht="12.75">
      <c r="A21" s="70" t="s">
        <v>10</v>
      </c>
      <c r="B21" s="71" t="s">
        <v>7</v>
      </c>
      <c r="C21" s="72">
        <v>1532</v>
      </c>
      <c r="D21" s="73">
        <v>173</v>
      </c>
      <c r="E21" s="74">
        <f t="shared" si="0"/>
        <v>11.29242819843342</v>
      </c>
      <c r="F21" s="73">
        <v>137</v>
      </c>
      <c r="G21" s="73">
        <v>115</v>
      </c>
      <c r="H21" s="73">
        <v>106</v>
      </c>
      <c r="I21" s="73" t="s">
        <v>34</v>
      </c>
      <c r="J21" s="73">
        <v>22</v>
      </c>
      <c r="K21" s="73">
        <v>33</v>
      </c>
      <c r="L21" s="34"/>
      <c r="M21" s="13"/>
      <c r="P21" s="13"/>
      <c r="Q21" s="13"/>
    </row>
    <row r="22" spans="1:17" s="12" customFormat="1" ht="12.75">
      <c r="A22" s="70" t="s">
        <v>0</v>
      </c>
      <c r="B22" s="71" t="s">
        <v>8</v>
      </c>
      <c r="C22" s="72">
        <v>46</v>
      </c>
      <c r="D22" s="73" t="s">
        <v>33</v>
      </c>
      <c r="E22" s="74">
        <f>7*100/C22</f>
        <v>15.217391304347826</v>
      </c>
      <c r="F22" s="73" t="s">
        <v>37</v>
      </c>
      <c r="G22" s="73" t="s">
        <v>37</v>
      </c>
      <c r="H22" s="73" t="s">
        <v>37</v>
      </c>
      <c r="I22" s="73" t="s">
        <v>37</v>
      </c>
      <c r="J22" s="73" t="s">
        <v>37</v>
      </c>
      <c r="K22" s="73" t="s">
        <v>37</v>
      </c>
      <c r="L22" s="34"/>
      <c r="M22" s="13"/>
      <c r="P22" s="13"/>
      <c r="Q22" s="13"/>
    </row>
    <row r="23" spans="1:17" s="12" customFormat="1" ht="12.75">
      <c r="A23" s="70" t="s">
        <v>0</v>
      </c>
      <c r="B23" s="71" t="s">
        <v>5</v>
      </c>
      <c r="C23" s="72">
        <v>212</v>
      </c>
      <c r="D23" s="73">
        <v>62</v>
      </c>
      <c r="E23" s="74">
        <f t="shared" si="0"/>
        <v>29.245283018867923</v>
      </c>
      <c r="F23" s="73">
        <v>53</v>
      </c>
      <c r="G23" s="73">
        <v>44</v>
      </c>
      <c r="H23" s="73">
        <v>41</v>
      </c>
      <c r="I23" s="73" t="s">
        <v>37</v>
      </c>
      <c r="J23" s="36" t="s">
        <v>34</v>
      </c>
      <c r="K23" s="36" t="s">
        <v>32</v>
      </c>
      <c r="L23" s="34"/>
      <c r="M23" s="13"/>
      <c r="P23" s="13"/>
      <c r="Q23" s="13"/>
    </row>
    <row r="24" spans="1:17" s="12" customFormat="1" ht="12.75">
      <c r="A24" s="70" t="s">
        <v>0</v>
      </c>
      <c r="B24" s="71" t="s">
        <v>9</v>
      </c>
      <c r="C24" s="72">
        <v>1790</v>
      </c>
      <c r="D24" s="73">
        <v>242</v>
      </c>
      <c r="E24" s="74">
        <f t="shared" si="0"/>
        <v>13.519553072625698</v>
      </c>
      <c r="F24" s="73">
        <v>195</v>
      </c>
      <c r="G24" s="73">
        <v>164</v>
      </c>
      <c r="H24" s="73">
        <v>151</v>
      </c>
      <c r="I24" s="73">
        <v>13</v>
      </c>
      <c r="J24" s="36">
        <v>31</v>
      </c>
      <c r="K24" s="73">
        <v>43</v>
      </c>
      <c r="L24" s="34"/>
      <c r="M24" s="13"/>
      <c r="P24" s="13"/>
      <c r="Q24" s="13"/>
    </row>
    <row r="25" spans="1:17" s="12" customFormat="1" ht="12.75">
      <c r="A25" s="70" t="s">
        <v>11</v>
      </c>
      <c r="B25" s="71" t="s">
        <v>7</v>
      </c>
      <c r="C25" s="72">
        <v>82</v>
      </c>
      <c r="D25" s="73">
        <v>10</v>
      </c>
      <c r="E25" s="74">
        <f t="shared" si="0"/>
        <v>12.195121951219512</v>
      </c>
      <c r="F25" s="36" t="s">
        <v>34</v>
      </c>
      <c r="G25" s="36" t="s">
        <v>36</v>
      </c>
      <c r="H25" s="36" t="s">
        <v>35</v>
      </c>
      <c r="I25" s="73" t="s">
        <v>37</v>
      </c>
      <c r="J25" s="73" t="s">
        <v>37</v>
      </c>
      <c r="K25" s="73" t="s">
        <v>37</v>
      </c>
      <c r="L25" s="34"/>
      <c r="M25" s="13"/>
      <c r="P25" s="13"/>
      <c r="Q25" s="13"/>
    </row>
    <row r="26" spans="1:17" s="12" customFormat="1" ht="12.75">
      <c r="A26" s="70" t="s">
        <v>0</v>
      </c>
      <c r="B26" s="71" t="s">
        <v>8</v>
      </c>
      <c r="C26" s="72" t="s">
        <v>37</v>
      </c>
      <c r="D26" s="73" t="s">
        <v>30</v>
      </c>
      <c r="E26" s="74"/>
      <c r="F26" s="73" t="s">
        <v>30</v>
      </c>
      <c r="G26" s="73" t="s">
        <v>30</v>
      </c>
      <c r="H26" s="73" t="s">
        <v>30</v>
      </c>
      <c r="I26" s="73" t="s">
        <v>30</v>
      </c>
      <c r="J26" s="73" t="s">
        <v>30</v>
      </c>
      <c r="K26" s="73" t="s">
        <v>30</v>
      </c>
      <c r="L26" s="34"/>
      <c r="M26" s="13"/>
      <c r="P26" s="13"/>
      <c r="Q26" s="13"/>
    </row>
    <row r="27" spans="1:17" s="12" customFormat="1" ht="12.75">
      <c r="A27" s="70" t="s">
        <v>0</v>
      </c>
      <c r="B27" s="71" t="s">
        <v>5</v>
      </c>
      <c r="C27" s="72">
        <v>837</v>
      </c>
      <c r="D27" s="73">
        <v>185</v>
      </c>
      <c r="E27" s="74">
        <f t="shared" si="0"/>
        <v>22.102747909199522</v>
      </c>
      <c r="F27" s="73">
        <v>162</v>
      </c>
      <c r="G27" s="73">
        <v>123</v>
      </c>
      <c r="H27" s="73">
        <v>115</v>
      </c>
      <c r="I27" s="36" t="s">
        <v>32</v>
      </c>
      <c r="J27" s="73">
        <v>39</v>
      </c>
      <c r="K27" s="73">
        <v>21</v>
      </c>
      <c r="L27" s="34"/>
      <c r="M27" s="13"/>
      <c r="O27" s="37"/>
      <c r="P27" s="38"/>
      <c r="Q27" s="38"/>
    </row>
    <row r="28" spans="1:17" s="12" customFormat="1" ht="12.75">
      <c r="A28" s="70" t="s">
        <v>0</v>
      </c>
      <c r="B28" s="71" t="s">
        <v>9</v>
      </c>
      <c r="C28" s="72">
        <v>919</v>
      </c>
      <c r="D28" s="73">
        <v>196</v>
      </c>
      <c r="E28" s="74">
        <f t="shared" si="0"/>
        <v>21.32752992383025</v>
      </c>
      <c r="F28" s="73">
        <v>171</v>
      </c>
      <c r="G28" s="73">
        <v>128</v>
      </c>
      <c r="H28" s="73">
        <v>120</v>
      </c>
      <c r="I28" s="36" t="s">
        <v>32</v>
      </c>
      <c r="J28" s="73">
        <v>42</v>
      </c>
      <c r="K28" s="73">
        <v>23</v>
      </c>
      <c r="L28" s="34"/>
      <c r="M28" s="13"/>
      <c r="P28" s="13"/>
      <c r="Q28" s="13"/>
    </row>
    <row r="29" spans="1:17" s="12" customFormat="1" ht="12.75">
      <c r="A29" s="17" t="s">
        <v>9</v>
      </c>
      <c r="B29" s="18" t="s">
        <v>7</v>
      </c>
      <c r="C29" s="23">
        <v>2741</v>
      </c>
      <c r="D29" s="24">
        <v>287</v>
      </c>
      <c r="E29" s="19">
        <f t="shared" si="0"/>
        <v>10.470631156512221</v>
      </c>
      <c r="F29" s="24">
        <v>225</v>
      </c>
      <c r="G29" s="24">
        <v>193</v>
      </c>
      <c r="H29" s="24">
        <v>178</v>
      </c>
      <c r="I29" s="24">
        <v>14</v>
      </c>
      <c r="J29" s="24">
        <v>32</v>
      </c>
      <c r="K29" s="24">
        <v>58</v>
      </c>
      <c r="L29" s="34"/>
      <c r="M29" s="13"/>
      <c r="P29" s="20"/>
      <c r="Q29" s="20"/>
    </row>
    <row r="30" spans="1:17" s="12" customFormat="1" ht="12.75">
      <c r="A30" s="70" t="s">
        <v>0</v>
      </c>
      <c r="B30" s="18" t="s">
        <v>8</v>
      </c>
      <c r="C30" s="23">
        <v>86</v>
      </c>
      <c r="D30" s="24">
        <v>10</v>
      </c>
      <c r="E30" s="19">
        <f t="shared" si="0"/>
        <v>11.627906976744185</v>
      </c>
      <c r="F30" s="24" t="s">
        <v>32</v>
      </c>
      <c r="G30" s="24" t="s">
        <v>33</v>
      </c>
      <c r="H30" s="24" t="s">
        <v>36</v>
      </c>
      <c r="I30" s="73" t="s">
        <v>37</v>
      </c>
      <c r="J30" s="73" t="s">
        <v>37</v>
      </c>
      <c r="K30" s="36" t="s">
        <v>37</v>
      </c>
      <c r="L30" s="34"/>
      <c r="M30" s="13"/>
      <c r="P30" s="20"/>
      <c r="Q30" s="20"/>
    </row>
    <row r="31" spans="1:17" s="12" customFormat="1" ht="12.75">
      <c r="A31" s="70" t="s">
        <v>0</v>
      </c>
      <c r="B31" s="18" t="s">
        <v>5</v>
      </c>
      <c r="C31" s="23">
        <v>2003</v>
      </c>
      <c r="D31" s="24">
        <v>337</v>
      </c>
      <c r="E31" s="19">
        <f t="shared" si="0"/>
        <v>16.824762855716425</v>
      </c>
      <c r="F31" s="24">
        <v>273</v>
      </c>
      <c r="G31" s="24">
        <v>220</v>
      </c>
      <c r="H31" s="24">
        <v>206</v>
      </c>
      <c r="I31" s="24">
        <v>14</v>
      </c>
      <c r="J31" s="24">
        <v>53</v>
      </c>
      <c r="K31" s="24">
        <v>59</v>
      </c>
      <c r="L31" s="34"/>
      <c r="M31" s="13"/>
      <c r="P31" s="13"/>
      <c r="Q31" s="13"/>
    </row>
    <row r="32" spans="1:17" s="12" customFormat="1" ht="12.75">
      <c r="A32" s="70" t="s">
        <v>0</v>
      </c>
      <c r="B32" s="18" t="s">
        <v>9</v>
      </c>
      <c r="C32" s="23">
        <v>4829</v>
      </c>
      <c r="D32" s="24">
        <v>634</v>
      </c>
      <c r="E32" s="19">
        <f t="shared" si="0"/>
        <v>13.129012217850487</v>
      </c>
      <c r="F32" s="24">
        <v>506</v>
      </c>
      <c r="G32" s="24">
        <v>420</v>
      </c>
      <c r="H32" s="24">
        <v>390</v>
      </c>
      <c r="I32" s="24">
        <v>30</v>
      </c>
      <c r="J32" s="24">
        <v>87</v>
      </c>
      <c r="K32" s="24">
        <v>120</v>
      </c>
      <c r="L32" s="34"/>
      <c r="M32" s="13"/>
      <c r="P32" s="13"/>
      <c r="Q32" s="13"/>
    </row>
    <row r="33" spans="1:17" s="12" customFormat="1" ht="12.75">
      <c r="A33" s="70" t="s">
        <v>0</v>
      </c>
      <c r="B33" s="71" t="s">
        <v>0</v>
      </c>
      <c r="C33" s="39" t="s">
        <v>12</v>
      </c>
      <c r="D33" s="40"/>
      <c r="E33" s="40"/>
      <c r="F33" s="40"/>
      <c r="G33" s="40"/>
      <c r="H33" s="40"/>
      <c r="I33" s="40"/>
      <c r="J33" s="40"/>
      <c r="K33" s="40"/>
      <c r="L33" s="34"/>
      <c r="M33" s="13"/>
      <c r="P33" s="13"/>
      <c r="Q33" s="13"/>
    </row>
    <row r="34" spans="1:17" s="12" customFormat="1" ht="12.75">
      <c r="A34" s="70" t="s">
        <v>4</v>
      </c>
      <c r="B34" s="71" t="s">
        <v>5</v>
      </c>
      <c r="C34" s="72">
        <v>634</v>
      </c>
      <c r="D34" s="73">
        <v>66</v>
      </c>
      <c r="E34" s="74">
        <f t="shared" si="0"/>
        <v>10.410094637223974</v>
      </c>
      <c r="F34" s="73">
        <v>45</v>
      </c>
      <c r="G34" s="73">
        <v>42</v>
      </c>
      <c r="H34" s="73">
        <v>39</v>
      </c>
      <c r="I34" s="73" t="s">
        <v>37</v>
      </c>
      <c r="J34" s="73" t="s">
        <v>37</v>
      </c>
      <c r="K34" s="73">
        <v>21</v>
      </c>
      <c r="L34" s="34"/>
      <c r="M34" s="13"/>
      <c r="P34" s="13"/>
      <c r="Q34" s="13"/>
    </row>
    <row r="35" spans="1:17" s="12" customFormat="1" ht="12.75">
      <c r="A35" s="70" t="s">
        <v>6</v>
      </c>
      <c r="B35" s="71" t="s">
        <v>7</v>
      </c>
      <c r="C35" s="72">
        <v>980</v>
      </c>
      <c r="D35" s="73">
        <v>112</v>
      </c>
      <c r="E35" s="74">
        <f t="shared" si="0"/>
        <v>11.428571428571429</v>
      </c>
      <c r="F35" s="73">
        <v>82</v>
      </c>
      <c r="G35" s="73">
        <v>75</v>
      </c>
      <c r="H35" s="73">
        <v>70</v>
      </c>
      <c r="I35" s="36" t="s">
        <v>37</v>
      </c>
      <c r="J35" s="36" t="s">
        <v>33</v>
      </c>
      <c r="K35" s="73">
        <v>29</v>
      </c>
      <c r="L35" s="34"/>
      <c r="M35" s="13"/>
      <c r="P35" s="13"/>
      <c r="Q35" s="13"/>
    </row>
    <row r="36" spans="1:17" s="12" customFormat="1" ht="12.75">
      <c r="A36" s="70" t="s">
        <v>0</v>
      </c>
      <c r="B36" s="71" t="s">
        <v>8</v>
      </c>
      <c r="C36" s="72">
        <v>37</v>
      </c>
      <c r="D36" s="73" t="s">
        <v>32</v>
      </c>
      <c r="E36" s="74">
        <f>8*100/C36</f>
        <v>21.62162162162162</v>
      </c>
      <c r="F36" s="36" t="s">
        <v>36</v>
      </c>
      <c r="G36" s="36" t="s">
        <v>35</v>
      </c>
      <c r="H36" s="36" t="s">
        <v>37</v>
      </c>
      <c r="I36" s="73" t="s">
        <v>37</v>
      </c>
      <c r="J36" s="73" t="s">
        <v>37</v>
      </c>
      <c r="K36" s="73" t="s">
        <v>37</v>
      </c>
      <c r="L36" s="34"/>
      <c r="M36" s="13"/>
      <c r="P36" s="13"/>
      <c r="Q36" s="13"/>
    </row>
    <row r="37" spans="1:17" s="12" customFormat="1" ht="12.75">
      <c r="A37" s="70" t="s">
        <v>0</v>
      </c>
      <c r="B37" s="71" t="s">
        <v>5</v>
      </c>
      <c r="C37" s="72">
        <v>394</v>
      </c>
      <c r="D37" s="73">
        <v>32</v>
      </c>
      <c r="E37" s="74">
        <f t="shared" si="0"/>
        <v>8.121827411167512</v>
      </c>
      <c r="F37" s="73">
        <v>21</v>
      </c>
      <c r="G37" s="73">
        <v>18</v>
      </c>
      <c r="H37" s="73">
        <v>17</v>
      </c>
      <c r="I37" s="73" t="s">
        <v>37</v>
      </c>
      <c r="J37" s="73" t="s">
        <v>37</v>
      </c>
      <c r="K37" s="73" t="s">
        <v>31</v>
      </c>
      <c r="L37" s="34"/>
      <c r="M37" s="13"/>
      <c r="P37" s="13"/>
      <c r="Q37" s="13"/>
    </row>
    <row r="38" spans="1:17" s="12" customFormat="1" ht="12.75">
      <c r="A38" s="70" t="s">
        <v>0</v>
      </c>
      <c r="B38" s="71" t="s">
        <v>9</v>
      </c>
      <c r="C38" s="72">
        <v>1411</v>
      </c>
      <c r="D38" s="73">
        <v>152</v>
      </c>
      <c r="E38" s="74">
        <f t="shared" si="0"/>
        <v>10.772501771793054</v>
      </c>
      <c r="F38" s="73">
        <v>109</v>
      </c>
      <c r="G38" s="73">
        <v>98</v>
      </c>
      <c r="H38" s="73">
        <v>92</v>
      </c>
      <c r="I38" s="36" t="s">
        <v>36</v>
      </c>
      <c r="J38" s="73">
        <v>11</v>
      </c>
      <c r="K38" s="73">
        <v>41</v>
      </c>
      <c r="L38" s="34"/>
      <c r="M38" s="13"/>
      <c r="P38" s="13"/>
      <c r="Q38" s="13"/>
    </row>
    <row r="39" spans="1:17" s="12" customFormat="1" ht="12.75">
      <c r="A39" s="70" t="s">
        <v>10</v>
      </c>
      <c r="B39" s="71" t="s">
        <v>7</v>
      </c>
      <c r="C39" s="72">
        <v>1329</v>
      </c>
      <c r="D39" s="73">
        <v>148</v>
      </c>
      <c r="E39" s="74">
        <f t="shared" si="0"/>
        <v>11.136192626034612</v>
      </c>
      <c r="F39" s="73">
        <v>119</v>
      </c>
      <c r="G39" s="73">
        <v>100</v>
      </c>
      <c r="H39" s="73">
        <v>91</v>
      </c>
      <c r="I39" s="36" t="s">
        <v>32</v>
      </c>
      <c r="J39" s="73">
        <v>19</v>
      </c>
      <c r="K39" s="73">
        <v>27</v>
      </c>
      <c r="L39" s="34"/>
      <c r="M39" s="13"/>
      <c r="P39" s="13"/>
      <c r="Q39" s="13"/>
    </row>
    <row r="40" spans="1:17" s="12" customFormat="1" ht="12.75">
      <c r="A40" s="70" t="s">
        <v>0</v>
      </c>
      <c r="B40" s="71" t="s">
        <v>8</v>
      </c>
      <c r="C40" s="72">
        <v>41</v>
      </c>
      <c r="D40" s="73" t="s">
        <v>32</v>
      </c>
      <c r="E40" s="74">
        <f>8*100/C40</f>
        <v>19.51219512195122</v>
      </c>
      <c r="F40" s="73" t="s">
        <v>36</v>
      </c>
      <c r="G40" s="73" t="s">
        <v>36</v>
      </c>
      <c r="H40" s="73" t="s">
        <v>35</v>
      </c>
      <c r="I40" s="73" t="s">
        <v>37</v>
      </c>
      <c r="J40" s="73" t="s">
        <v>37</v>
      </c>
      <c r="K40" s="73" t="s">
        <v>37</v>
      </c>
      <c r="L40" s="34"/>
      <c r="M40" s="13"/>
      <c r="P40" s="13"/>
      <c r="Q40" s="13"/>
    </row>
    <row r="41" spans="1:17" s="12" customFormat="1" ht="12.75">
      <c r="A41" s="70" t="s">
        <v>0</v>
      </c>
      <c r="B41" s="71" t="s">
        <v>5</v>
      </c>
      <c r="C41" s="72">
        <v>413</v>
      </c>
      <c r="D41" s="73">
        <v>80</v>
      </c>
      <c r="E41" s="74">
        <f t="shared" si="0"/>
        <v>19.37046004842615</v>
      </c>
      <c r="F41" s="73">
        <v>66</v>
      </c>
      <c r="G41" s="73">
        <v>56</v>
      </c>
      <c r="H41" s="73">
        <v>52</v>
      </c>
      <c r="I41" s="73" t="s">
        <v>37</v>
      </c>
      <c r="J41" s="73" t="s">
        <v>31</v>
      </c>
      <c r="K41" s="73">
        <v>12</v>
      </c>
      <c r="L41" s="34"/>
      <c r="M41" s="13"/>
      <c r="P41" s="13"/>
      <c r="Q41" s="13"/>
    </row>
    <row r="42" spans="1:17" s="12" customFormat="1" ht="12.75">
      <c r="A42" s="70" t="s">
        <v>0</v>
      </c>
      <c r="B42" s="71" t="s">
        <v>9</v>
      </c>
      <c r="C42" s="72">
        <v>1782</v>
      </c>
      <c r="D42" s="73">
        <v>236</v>
      </c>
      <c r="E42" s="74">
        <f t="shared" si="0"/>
        <v>13.24354657687991</v>
      </c>
      <c r="F42" s="73">
        <v>190</v>
      </c>
      <c r="G42" s="73">
        <v>161</v>
      </c>
      <c r="H42" s="73">
        <v>149</v>
      </c>
      <c r="I42" s="73">
        <v>12</v>
      </c>
      <c r="J42" s="73">
        <v>29</v>
      </c>
      <c r="K42" s="73">
        <v>41</v>
      </c>
      <c r="L42" s="34"/>
      <c r="M42" s="13"/>
      <c r="P42" s="13"/>
      <c r="Q42" s="13"/>
    </row>
    <row r="43" spans="1:17" s="12" customFormat="1" ht="12.75">
      <c r="A43" s="70" t="s">
        <v>11</v>
      </c>
      <c r="B43" s="71" t="s">
        <v>7</v>
      </c>
      <c r="C43" s="72">
        <v>50</v>
      </c>
      <c r="D43" s="36" t="s">
        <v>32</v>
      </c>
      <c r="E43" s="74">
        <f>8*100/C43</f>
        <v>16</v>
      </c>
      <c r="F43" s="36" t="s">
        <v>33</v>
      </c>
      <c r="G43" s="73" t="s">
        <v>36</v>
      </c>
      <c r="H43" s="73" t="s">
        <v>35</v>
      </c>
      <c r="I43" s="73" t="s">
        <v>37</v>
      </c>
      <c r="J43" s="73" t="s">
        <v>37</v>
      </c>
      <c r="K43" s="73" t="s">
        <v>37</v>
      </c>
      <c r="L43" s="34"/>
      <c r="M43" s="13"/>
      <c r="P43" s="13"/>
      <c r="Q43" s="13"/>
    </row>
    <row r="44" spans="1:17" s="12" customFormat="1" ht="12.75">
      <c r="A44" s="70" t="s">
        <v>0</v>
      </c>
      <c r="B44" s="71" t="s">
        <v>8</v>
      </c>
      <c r="C44" s="72" t="s">
        <v>37</v>
      </c>
      <c r="D44" s="73" t="s">
        <v>30</v>
      </c>
      <c r="E44" s="74" t="s">
        <v>30</v>
      </c>
      <c r="F44" s="73" t="s">
        <v>30</v>
      </c>
      <c r="G44" s="73" t="s">
        <v>30</v>
      </c>
      <c r="H44" s="73" t="s">
        <v>30</v>
      </c>
      <c r="I44" s="73" t="s">
        <v>30</v>
      </c>
      <c r="J44" s="73" t="s">
        <v>30</v>
      </c>
      <c r="K44" s="73" t="s">
        <v>30</v>
      </c>
      <c r="L44" s="34"/>
      <c r="M44" s="13"/>
      <c r="P44" s="13"/>
      <c r="Q44" s="13"/>
    </row>
    <row r="45" spans="1:17" s="12" customFormat="1" ht="12.75">
      <c r="A45" s="70" t="s">
        <v>0</v>
      </c>
      <c r="B45" s="71" t="s">
        <v>5</v>
      </c>
      <c r="C45" s="72">
        <v>1114</v>
      </c>
      <c r="D45" s="73">
        <v>255</v>
      </c>
      <c r="E45" s="74">
        <f t="shared" si="0"/>
        <v>22.89048473967684</v>
      </c>
      <c r="F45" s="73">
        <v>216</v>
      </c>
      <c r="G45" s="73">
        <v>173</v>
      </c>
      <c r="H45" s="73">
        <v>160</v>
      </c>
      <c r="I45" s="36">
        <v>13</v>
      </c>
      <c r="J45" s="73">
        <v>43</v>
      </c>
      <c r="K45" s="73">
        <v>35</v>
      </c>
      <c r="L45" s="34"/>
      <c r="M45" s="13"/>
      <c r="P45" s="13"/>
      <c r="Q45" s="13"/>
    </row>
    <row r="46" spans="1:17" s="12" customFormat="1" ht="12.75">
      <c r="A46" s="70" t="s">
        <v>0</v>
      </c>
      <c r="B46" s="71" t="s">
        <v>9</v>
      </c>
      <c r="C46" s="72">
        <v>1164</v>
      </c>
      <c r="D46" s="73">
        <v>263</v>
      </c>
      <c r="E46" s="74">
        <f t="shared" si="0"/>
        <v>22.59450171821306</v>
      </c>
      <c r="F46" s="73">
        <v>223</v>
      </c>
      <c r="G46" s="73">
        <v>179</v>
      </c>
      <c r="H46" s="73">
        <v>165</v>
      </c>
      <c r="I46" s="36">
        <v>14</v>
      </c>
      <c r="J46" s="73">
        <v>44</v>
      </c>
      <c r="K46" s="73">
        <v>36</v>
      </c>
      <c r="L46" s="34"/>
      <c r="M46" s="13"/>
      <c r="P46" s="13"/>
      <c r="Q46" s="13"/>
    </row>
    <row r="47" spans="1:17" s="12" customFormat="1" ht="12.75">
      <c r="A47" s="17" t="s">
        <v>9</v>
      </c>
      <c r="B47" s="18" t="s">
        <v>7</v>
      </c>
      <c r="C47" s="23">
        <v>2359</v>
      </c>
      <c r="D47" s="24">
        <v>268</v>
      </c>
      <c r="E47" s="19">
        <f t="shared" si="0"/>
        <v>11.360746078846969</v>
      </c>
      <c r="F47" s="24">
        <v>207</v>
      </c>
      <c r="G47" s="24">
        <v>180</v>
      </c>
      <c r="H47" s="24">
        <v>167</v>
      </c>
      <c r="I47" s="24">
        <v>13</v>
      </c>
      <c r="J47" s="24">
        <v>27</v>
      </c>
      <c r="K47" s="24">
        <v>58</v>
      </c>
      <c r="L47" s="34"/>
      <c r="M47" s="13"/>
      <c r="P47" s="13"/>
      <c r="Q47" s="13"/>
    </row>
    <row r="48" spans="1:17" s="12" customFormat="1" ht="12.75">
      <c r="A48" s="70" t="s">
        <v>0</v>
      </c>
      <c r="B48" s="18" t="s">
        <v>8</v>
      </c>
      <c r="C48" s="23">
        <v>78</v>
      </c>
      <c r="D48" s="24">
        <v>16</v>
      </c>
      <c r="E48" s="19">
        <f t="shared" si="0"/>
        <v>20.512820512820515</v>
      </c>
      <c r="F48" s="24">
        <v>12</v>
      </c>
      <c r="G48" s="24">
        <v>11</v>
      </c>
      <c r="H48" s="24">
        <v>10</v>
      </c>
      <c r="I48" s="24" t="s">
        <v>37</v>
      </c>
      <c r="J48" s="24" t="s">
        <v>37</v>
      </c>
      <c r="K48" s="24" t="s">
        <v>37</v>
      </c>
      <c r="L48" s="34"/>
      <c r="M48" s="13"/>
      <c r="P48" s="13"/>
      <c r="Q48" s="13"/>
    </row>
    <row r="49" spans="1:17" s="12" customFormat="1" ht="12.75">
      <c r="A49" s="70" t="s">
        <v>0</v>
      </c>
      <c r="B49" s="18" t="s">
        <v>5</v>
      </c>
      <c r="C49" s="23">
        <v>2554</v>
      </c>
      <c r="D49" s="24">
        <v>433</v>
      </c>
      <c r="E49" s="19">
        <f t="shared" si="0"/>
        <v>16.953797963978072</v>
      </c>
      <c r="F49" s="24">
        <v>348</v>
      </c>
      <c r="G49" s="24">
        <v>288</v>
      </c>
      <c r="H49" s="24">
        <v>268</v>
      </c>
      <c r="I49" s="24">
        <v>20</v>
      </c>
      <c r="J49" s="24">
        <v>60</v>
      </c>
      <c r="K49" s="24">
        <v>78</v>
      </c>
      <c r="L49" s="34"/>
      <c r="M49" s="13"/>
      <c r="P49" s="13"/>
      <c r="Q49" s="13"/>
    </row>
    <row r="50" spans="1:17" s="12" customFormat="1" ht="12.75">
      <c r="A50" s="70" t="s">
        <v>0</v>
      </c>
      <c r="B50" s="18" t="s">
        <v>9</v>
      </c>
      <c r="C50" s="23">
        <v>4992</v>
      </c>
      <c r="D50" s="24">
        <v>717</v>
      </c>
      <c r="E50" s="19">
        <f t="shared" si="0"/>
        <v>14.36298076923077</v>
      </c>
      <c r="F50" s="24">
        <v>567</v>
      </c>
      <c r="G50" s="24">
        <v>479</v>
      </c>
      <c r="H50" s="24">
        <v>445</v>
      </c>
      <c r="I50" s="24">
        <v>34</v>
      </c>
      <c r="J50" s="24">
        <v>88</v>
      </c>
      <c r="K50" s="24">
        <v>139</v>
      </c>
      <c r="L50" s="34"/>
      <c r="M50" s="13"/>
      <c r="P50" s="13"/>
      <c r="Q50" s="13"/>
    </row>
    <row r="51" spans="1:17" s="12" customFormat="1" ht="12.75">
      <c r="A51" s="70" t="s">
        <v>0</v>
      </c>
      <c r="B51" s="71" t="s">
        <v>0</v>
      </c>
      <c r="C51" s="39" t="s">
        <v>15</v>
      </c>
      <c r="D51" s="40"/>
      <c r="E51" s="40"/>
      <c r="F51" s="40"/>
      <c r="G51" s="40"/>
      <c r="H51" s="40"/>
      <c r="I51" s="40"/>
      <c r="J51" s="40"/>
      <c r="K51" s="40"/>
      <c r="L51" s="34"/>
      <c r="M51" s="13"/>
      <c r="P51" s="13"/>
      <c r="Q51" s="13"/>
    </row>
    <row r="52" spans="1:17" s="12" customFormat="1" ht="12.75">
      <c r="A52" s="70" t="s">
        <v>4</v>
      </c>
      <c r="B52" s="71" t="s">
        <v>5</v>
      </c>
      <c r="C52" s="72">
        <v>1297</v>
      </c>
      <c r="D52" s="73">
        <v>134</v>
      </c>
      <c r="E52" s="74">
        <f t="shared" si="0"/>
        <v>10.33153430994603</v>
      </c>
      <c r="F52" s="73">
        <v>90</v>
      </c>
      <c r="G52" s="73">
        <v>83</v>
      </c>
      <c r="H52" s="73">
        <v>79</v>
      </c>
      <c r="I52" s="36" t="s">
        <v>37</v>
      </c>
      <c r="J52" s="36" t="s">
        <v>33</v>
      </c>
      <c r="K52" s="73">
        <v>43</v>
      </c>
      <c r="L52" s="34"/>
      <c r="M52" s="13"/>
      <c r="P52" s="13"/>
      <c r="Q52" s="13"/>
    </row>
    <row r="53" spans="1:17" s="12" customFormat="1" ht="12.75">
      <c r="A53" s="70" t="s">
        <v>6</v>
      </c>
      <c r="B53" s="71" t="s">
        <v>7</v>
      </c>
      <c r="C53" s="72">
        <v>2107</v>
      </c>
      <c r="D53" s="73">
        <v>215</v>
      </c>
      <c r="E53" s="74">
        <f t="shared" si="0"/>
        <v>10.204081632653061</v>
      </c>
      <c r="F53" s="73">
        <v>161</v>
      </c>
      <c r="G53" s="73">
        <v>146</v>
      </c>
      <c r="H53" s="73">
        <v>137</v>
      </c>
      <c r="I53" s="73" t="s">
        <v>34</v>
      </c>
      <c r="J53" s="73">
        <v>15</v>
      </c>
      <c r="K53" s="73">
        <v>52</v>
      </c>
      <c r="L53" s="34"/>
      <c r="M53" s="13"/>
      <c r="P53" s="13"/>
      <c r="Q53" s="13"/>
    </row>
    <row r="54" spans="1:17" s="12" customFormat="1" ht="12.75">
      <c r="A54" s="70" t="s">
        <v>0</v>
      </c>
      <c r="B54" s="71" t="s">
        <v>8</v>
      </c>
      <c r="C54" s="72">
        <v>77</v>
      </c>
      <c r="D54" s="73">
        <v>11</v>
      </c>
      <c r="E54" s="74">
        <f t="shared" si="0"/>
        <v>14.285714285714286</v>
      </c>
      <c r="F54" s="73" t="s">
        <v>34</v>
      </c>
      <c r="G54" s="73" t="s">
        <v>32</v>
      </c>
      <c r="H54" s="73" t="s">
        <v>33</v>
      </c>
      <c r="I54" s="73" t="s">
        <v>37</v>
      </c>
      <c r="J54" s="73" t="s">
        <v>37</v>
      </c>
      <c r="K54" s="36" t="s">
        <v>37</v>
      </c>
      <c r="L54" s="34"/>
      <c r="M54" s="13"/>
      <c r="P54" s="13"/>
      <c r="Q54" s="13"/>
    </row>
    <row r="55" spans="1:17" s="12" customFormat="1" ht="12.75">
      <c r="A55" s="70" t="s">
        <v>0</v>
      </c>
      <c r="B55" s="71" t="s">
        <v>5</v>
      </c>
      <c r="C55" s="72">
        <v>685</v>
      </c>
      <c r="D55" s="73">
        <v>53</v>
      </c>
      <c r="E55" s="74">
        <f t="shared" si="0"/>
        <v>7.737226277372263</v>
      </c>
      <c r="F55" s="73">
        <v>35</v>
      </c>
      <c r="G55" s="73">
        <v>29</v>
      </c>
      <c r="H55" s="73">
        <v>27</v>
      </c>
      <c r="I55" s="73" t="s">
        <v>37</v>
      </c>
      <c r="J55" s="36" t="s">
        <v>36</v>
      </c>
      <c r="K55" s="73">
        <v>18</v>
      </c>
      <c r="L55" s="34"/>
      <c r="M55" s="13"/>
      <c r="P55" s="13"/>
      <c r="Q55" s="13"/>
    </row>
    <row r="56" spans="1:17" s="12" customFormat="1" ht="12.75">
      <c r="A56" s="70" t="s">
        <v>0</v>
      </c>
      <c r="B56" s="71" t="s">
        <v>9</v>
      </c>
      <c r="C56" s="72">
        <v>2869</v>
      </c>
      <c r="D56" s="73">
        <v>280</v>
      </c>
      <c r="E56" s="74">
        <f t="shared" si="0"/>
        <v>9.759498082955734</v>
      </c>
      <c r="F56" s="73">
        <v>205</v>
      </c>
      <c r="G56" s="73">
        <v>183</v>
      </c>
      <c r="H56" s="73">
        <v>171</v>
      </c>
      <c r="I56" s="73">
        <v>12</v>
      </c>
      <c r="J56" s="73">
        <v>21</v>
      </c>
      <c r="K56" s="73">
        <v>73</v>
      </c>
      <c r="L56" s="34"/>
      <c r="M56" s="13"/>
      <c r="P56" s="13"/>
      <c r="Q56" s="13"/>
    </row>
    <row r="57" spans="1:17" s="12" customFormat="1" ht="12.75">
      <c r="A57" s="70" t="s">
        <v>10</v>
      </c>
      <c r="B57" s="71" t="s">
        <v>7</v>
      </c>
      <c r="C57" s="72">
        <v>2860</v>
      </c>
      <c r="D57" s="73">
        <v>321</v>
      </c>
      <c r="E57" s="74">
        <f t="shared" si="0"/>
        <v>11.223776223776223</v>
      </c>
      <c r="F57" s="73">
        <v>256</v>
      </c>
      <c r="G57" s="73">
        <v>215</v>
      </c>
      <c r="H57" s="73">
        <v>198</v>
      </c>
      <c r="I57" s="73">
        <v>17</v>
      </c>
      <c r="J57" s="73">
        <v>41</v>
      </c>
      <c r="K57" s="73">
        <v>61</v>
      </c>
      <c r="L57" s="34"/>
      <c r="M57" s="13"/>
      <c r="P57" s="13"/>
      <c r="Q57" s="13"/>
    </row>
    <row r="58" spans="1:17" s="12" customFormat="1" ht="12.75">
      <c r="A58" s="70" t="s">
        <v>0</v>
      </c>
      <c r="B58" s="71" t="s">
        <v>8</v>
      </c>
      <c r="C58" s="72">
        <v>87</v>
      </c>
      <c r="D58" s="73">
        <v>15</v>
      </c>
      <c r="E58" s="74">
        <f t="shared" si="0"/>
        <v>17.24137931034483</v>
      </c>
      <c r="F58" s="73">
        <v>11</v>
      </c>
      <c r="G58" s="73">
        <v>10</v>
      </c>
      <c r="H58" s="73" t="s">
        <v>34</v>
      </c>
      <c r="I58" s="73" t="s">
        <v>37</v>
      </c>
      <c r="J58" s="73" t="s">
        <v>37</v>
      </c>
      <c r="K58" s="73" t="s">
        <v>37</v>
      </c>
      <c r="L58" s="34"/>
      <c r="M58" s="13"/>
      <c r="P58" s="13"/>
      <c r="Q58" s="13"/>
    </row>
    <row r="59" spans="1:17" s="12" customFormat="1" ht="12.75">
      <c r="A59" s="70" t="s">
        <v>0</v>
      </c>
      <c r="B59" s="71" t="s">
        <v>5</v>
      </c>
      <c r="C59" s="72">
        <v>625</v>
      </c>
      <c r="D59" s="73">
        <v>142</v>
      </c>
      <c r="E59" s="74">
        <f t="shared" si="0"/>
        <v>22.72</v>
      </c>
      <c r="F59" s="73">
        <v>118</v>
      </c>
      <c r="G59" s="73">
        <v>100</v>
      </c>
      <c r="H59" s="73">
        <v>93</v>
      </c>
      <c r="I59" s="36" t="s">
        <v>33</v>
      </c>
      <c r="J59" s="73">
        <v>18</v>
      </c>
      <c r="K59" s="73">
        <v>20</v>
      </c>
      <c r="L59" s="34"/>
      <c r="M59" s="13"/>
      <c r="P59" s="13"/>
      <c r="Q59" s="13"/>
    </row>
    <row r="60" spans="1:17" s="12" customFormat="1" ht="12.75">
      <c r="A60" s="70" t="s">
        <v>0</v>
      </c>
      <c r="B60" s="71" t="s">
        <v>9</v>
      </c>
      <c r="C60" s="72">
        <v>3572</v>
      </c>
      <c r="D60" s="73">
        <v>478</v>
      </c>
      <c r="E60" s="74">
        <f t="shared" si="0"/>
        <v>13.381858902575589</v>
      </c>
      <c r="F60" s="73">
        <v>385</v>
      </c>
      <c r="G60" s="73">
        <v>325</v>
      </c>
      <c r="H60" s="73">
        <v>300</v>
      </c>
      <c r="I60" s="73">
        <v>25</v>
      </c>
      <c r="J60" s="73">
        <v>60</v>
      </c>
      <c r="K60" s="73">
        <v>84</v>
      </c>
      <c r="L60" s="34"/>
      <c r="M60" s="13"/>
      <c r="P60" s="13"/>
      <c r="Q60" s="13"/>
    </row>
    <row r="61" spans="1:17" s="12" customFormat="1" ht="12.75">
      <c r="A61" s="70" t="s">
        <v>11</v>
      </c>
      <c r="B61" s="71" t="s">
        <v>7</v>
      </c>
      <c r="C61" s="72">
        <v>132</v>
      </c>
      <c r="D61" s="73">
        <v>19</v>
      </c>
      <c r="E61" s="74">
        <f t="shared" si="0"/>
        <v>14.393939393939394</v>
      </c>
      <c r="F61" s="73">
        <v>15</v>
      </c>
      <c r="G61" s="73">
        <v>11</v>
      </c>
      <c r="H61" s="73">
        <v>10</v>
      </c>
      <c r="I61" s="73" t="s">
        <v>37</v>
      </c>
      <c r="J61" s="73" t="s">
        <v>37</v>
      </c>
      <c r="K61" s="73" t="s">
        <v>37</v>
      </c>
      <c r="L61" s="34"/>
      <c r="M61" s="13"/>
      <c r="P61" s="13"/>
      <c r="Q61" s="13"/>
    </row>
    <row r="62" spans="1:17" s="12" customFormat="1" ht="12.75">
      <c r="A62" s="70" t="s">
        <v>0</v>
      </c>
      <c r="B62" s="71" t="s">
        <v>8</v>
      </c>
      <c r="C62" s="73" t="s">
        <v>30</v>
      </c>
      <c r="D62" s="73" t="s">
        <v>30</v>
      </c>
      <c r="E62" s="73" t="s">
        <v>30</v>
      </c>
      <c r="F62" s="73" t="s">
        <v>30</v>
      </c>
      <c r="G62" s="73" t="s">
        <v>30</v>
      </c>
      <c r="H62" s="73" t="s">
        <v>30</v>
      </c>
      <c r="I62" s="73" t="s">
        <v>30</v>
      </c>
      <c r="J62" s="73" t="s">
        <v>30</v>
      </c>
      <c r="K62" s="73" t="s">
        <v>30</v>
      </c>
      <c r="L62" s="34"/>
      <c r="M62" s="13"/>
      <c r="P62" s="13"/>
      <c r="Q62" s="13"/>
    </row>
    <row r="63" spans="1:17" s="12" customFormat="1" ht="12.75">
      <c r="A63" s="70" t="s">
        <v>0</v>
      </c>
      <c r="B63" s="71" t="s">
        <v>5</v>
      </c>
      <c r="C63" s="72">
        <v>1950</v>
      </c>
      <c r="D63" s="73">
        <v>441</v>
      </c>
      <c r="E63" s="74">
        <f t="shared" si="0"/>
        <v>22.615384615384617</v>
      </c>
      <c r="F63" s="73">
        <v>378</v>
      </c>
      <c r="G63" s="73">
        <v>296</v>
      </c>
      <c r="H63" s="73">
        <v>275</v>
      </c>
      <c r="I63" s="73">
        <v>21</v>
      </c>
      <c r="J63" s="73">
        <v>83</v>
      </c>
      <c r="K63" s="73">
        <v>56</v>
      </c>
      <c r="L63" s="34"/>
      <c r="M63" s="13"/>
      <c r="P63" s="13"/>
      <c r="Q63" s="13"/>
    </row>
    <row r="64" spans="1:17" s="12" customFormat="1" ht="12.75">
      <c r="A64" s="70" t="s">
        <v>0</v>
      </c>
      <c r="B64" s="71" t="s">
        <v>9</v>
      </c>
      <c r="C64" s="72">
        <v>2083</v>
      </c>
      <c r="D64" s="73">
        <v>459</v>
      </c>
      <c r="E64" s="74">
        <f t="shared" si="0"/>
        <v>22.03552568410946</v>
      </c>
      <c r="F64" s="73">
        <v>394</v>
      </c>
      <c r="G64" s="73">
        <v>307</v>
      </c>
      <c r="H64" s="73">
        <v>285</v>
      </c>
      <c r="I64" s="73">
        <v>22</v>
      </c>
      <c r="J64" s="73">
        <v>87</v>
      </c>
      <c r="K64" s="73">
        <v>59</v>
      </c>
      <c r="L64" s="34"/>
      <c r="M64" s="13"/>
      <c r="P64" s="13"/>
      <c r="Q64" s="13"/>
    </row>
    <row r="65" spans="1:17" s="12" customFormat="1" ht="12.75">
      <c r="A65" s="17" t="s">
        <v>9</v>
      </c>
      <c r="B65" s="18" t="s">
        <v>7</v>
      </c>
      <c r="C65" s="23">
        <v>5100</v>
      </c>
      <c r="D65" s="24">
        <v>555</v>
      </c>
      <c r="E65" s="19">
        <f t="shared" si="0"/>
        <v>10.882352941176471</v>
      </c>
      <c r="F65" s="24">
        <v>432</v>
      </c>
      <c r="G65" s="24">
        <v>372</v>
      </c>
      <c r="H65" s="24">
        <v>345</v>
      </c>
      <c r="I65" s="24">
        <v>28</v>
      </c>
      <c r="J65" s="24">
        <v>60</v>
      </c>
      <c r="K65" s="24">
        <v>116</v>
      </c>
      <c r="L65" s="34"/>
      <c r="M65" s="13"/>
      <c r="P65" s="13"/>
      <c r="Q65" s="13"/>
    </row>
    <row r="66" spans="1:17" s="12" customFormat="1" ht="12.75">
      <c r="A66" s="70" t="s">
        <v>0</v>
      </c>
      <c r="B66" s="18" t="s">
        <v>8</v>
      </c>
      <c r="C66" s="23">
        <v>165</v>
      </c>
      <c r="D66" s="24">
        <v>26</v>
      </c>
      <c r="E66" s="19">
        <f t="shared" si="0"/>
        <v>15.757575757575758</v>
      </c>
      <c r="F66" s="24">
        <v>20</v>
      </c>
      <c r="G66" s="24">
        <v>18</v>
      </c>
      <c r="H66" s="24">
        <v>16</v>
      </c>
      <c r="I66" s="24" t="s">
        <v>37</v>
      </c>
      <c r="J66" s="35" t="s">
        <v>37</v>
      </c>
      <c r="K66" s="35" t="s">
        <v>36</v>
      </c>
      <c r="L66" s="34"/>
      <c r="M66" s="13"/>
      <c r="P66" s="13"/>
      <c r="Q66" s="13"/>
    </row>
    <row r="67" spans="1:17" s="12" customFormat="1" ht="12.75">
      <c r="A67" s="70" t="s">
        <v>0</v>
      </c>
      <c r="B67" s="18" t="s">
        <v>5</v>
      </c>
      <c r="C67" s="23">
        <v>4557</v>
      </c>
      <c r="D67" s="24">
        <v>770</v>
      </c>
      <c r="E67" s="19">
        <f t="shared" si="0"/>
        <v>16.897081413210447</v>
      </c>
      <c r="F67" s="24">
        <v>622</v>
      </c>
      <c r="G67" s="24">
        <v>509</v>
      </c>
      <c r="H67" s="24">
        <v>474</v>
      </c>
      <c r="I67" s="24">
        <v>35</v>
      </c>
      <c r="J67" s="24">
        <v>113</v>
      </c>
      <c r="K67" s="24">
        <v>137</v>
      </c>
      <c r="L67" s="34"/>
      <c r="M67" s="13"/>
      <c r="P67" s="13"/>
      <c r="Q67" s="13"/>
    </row>
    <row r="68" spans="1:17" s="12" customFormat="1" ht="12.75">
      <c r="A68" s="70" t="s">
        <v>0</v>
      </c>
      <c r="B68" s="18" t="s">
        <v>9</v>
      </c>
      <c r="C68" s="23">
        <v>9821</v>
      </c>
      <c r="D68" s="24">
        <v>1351</v>
      </c>
      <c r="E68" s="19">
        <f t="shared" si="0"/>
        <v>13.756236635780471</v>
      </c>
      <c r="F68" s="24">
        <v>1074</v>
      </c>
      <c r="G68" s="24">
        <v>899</v>
      </c>
      <c r="H68" s="24">
        <v>835</v>
      </c>
      <c r="I68" s="24">
        <v>64</v>
      </c>
      <c r="J68" s="24">
        <v>175</v>
      </c>
      <c r="K68" s="24">
        <v>259</v>
      </c>
      <c r="L68" s="34"/>
      <c r="M68" s="13"/>
      <c r="P68" s="13"/>
      <c r="Q68" s="13"/>
    </row>
    <row r="69" spans="1:17" s="12" customFormat="1" ht="12.75">
      <c r="A69" s="79"/>
      <c r="B69" s="81"/>
      <c r="C69" s="84"/>
      <c r="D69" s="82"/>
      <c r="E69" s="83"/>
      <c r="F69" s="82"/>
      <c r="G69" s="82"/>
      <c r="H69" s="82"/>
      <c r="I69" s="82"/>
      <c r="J69" s="82"/>
      <c r="K69" s="82"/>
      <c r="L69" s="34"/>
      <c r="M69" s="13"/>
      <c r="P69" s="13"/>
      <c r="Q69" s="13"/>
    </row>
    <row r="70" spans="1:17" s="12" customFormat="1" ht="12.75">
      <c r="A70" s="80" t="s">
        <v>0</v>
      </c>
      <c r="B70" s="71" t="s">
        <v>0</v>
      </c>
      <c r="C70" s="39" t="s">
        <v>14</v>
      </c>
      <c r="D70" s="39"/>
      <c r="E70" s="39"/>
      <c r="F70" s="39"/>
      <c r="G70" s="39"/>
      <c r="H70" s="39"/>
      <c r="I70" s="39"/>
      <c r="J70" s="39"/>
      <c r="K70" s="39"/>
      <c r="M70" s="13"/>
      <c r="P70" s="13"/>
      <c r="Q70" s="13"/>
    </row>
    <row r="71" spans="1:17" s="12" customFormat="1" ht="12.75">
      <c r="A71" s="70" t="s">
        <v>0</v>
      </c>
      <c r="B71" s="71" t="s">
        <v>0</v>
      </c>
      <c r="C71" s="39" t="s">
        <v>3</v>
      </c>
      <c r="D71" s="40"/>
      <c r="E71" s="40"/>
      <c r="F71" s="40"/>
      <c r="G71" s="40"/>
      <c r="H71" s="40"/>
      <c r="I71" s="40"/>
      <c r="J71" s="40"/>
      <c r="K71" s="40"/>
      <c r="M71" s="13"/>
      <c r="P71" s="13"/>
      <c r="Q71" s="13"/>
    </row>
    <row r="72" spans="1:17" s="12" customFormat="1" ht="12.75">
      <c r="A72" s="70" t="s">
        <v>4</v>
      </c>
      <c r="B72" s="71" t="s">
        <v>5</v>
      </c>
      <c r="C72" s="72">
        <v>4284.5</v>
      </c>
      <c r="D72" s="73">
        <v>447</v>
      </c>
      <c r="E72" s="74">
        <f aca="true" t="shared" si="1" ref="E72:E124">D72*100/C72</f>
        <v>10.43295600420119</v>
      </c>
      <c r="F72" s="73">
        <v>299.3</v>
      </c>
      <c r="G72" s="73">
        <v>279</v>
      </c>
      <c r="H72" s="73">
        <v>264.6</v>
      </c>
      <c r="I72" s="73">
        <v>14.4</v>
      </c>
      <c r="J72" s="73">
        <v>20.3</v>
      </c>
      <c r="K72" s="73">
        <v>144.4</v>
      </c>
      <c r="M72" s="13"/>
      <c r="P72" s="13"/>
      <c r="Q72" s="13"/>
    </row>
    <row r="73" spans="1:17" s="12" customFormat="1" ht="12.75">
      <c r="A73" s="70" t="s">
        <v>6</v>
      </c>
      <c r="B73" s="71" t="s">
        <v>7</v>
      </c>
      <c r="C73" s="72">
        <v>6557.4</v>
      </c>
      <c r="D73" s="73">
        <v>682.6</v>
      </c>
      <c r="E73" s="74">
        <f t="shared" si="1"/>
        <v>10.409613566352519</v>
      </c>
      <c r="F73" s="73">
        <v>489.5</v>
      </c>
      <c r="G73" s="73">
        <v>447.6</v>
      </c>
      <c r="H73" s="73">
        <v>412.5</v>
      </c>
      <c r="I73" s="73">
        <v>35.1</v>
      </c>
      <c r="J73" s="73">
        <v>41.9</v>
      </c>
      <c r="K73" s="73">
        <v>184</v>
      </c>
      <c r="M73" s="13"/>
      <c r="P73" s="13"/>
      <c r="Q73" s="13"/>
    </row>
    <row r="74" spans="1:17" s="12" customFormat="1" ht="12.75">
      <c r="A74" s="70" t="s">
        <v>0</v>
      </c>
      <c r="B74" s="71" t="s">
        <v>8</v>
      </c>
      <c r="C74" s="72">
        <v>473.3</v>
      </c>
      <c r="D74" s="73">
        <v>50.6</v>
      </c>
      <c r="E74" s="74">
        <f t="shared" si="1"/>
        <v>10.690893724910204</v>
      </c>
      <c r="F74" s="73">
        <v>33.3</v>
      </c>
      <c r="G74" s="73">
        <v>29.6</v>
      </c>
      <c r="H74" s="73">
        <v>27.6</v>
      </c>
      <c r="I74" s="73" t="s">
        <v>37</v>
      </c>
      <c r="J74" s="73" t="s">
        <v>37</v>
      </c>
      <c r="K74" s="73">
        <v>15.9</v>
      </c>
      <c r="M74" s="13"/>
      <c r="P74" s="13"/>
      <c r="Q74" s="13"/>
    </row>
    <row r="75" spans="1:17" s="12" customFormat="1" ht="12.75">
      <c r="A75" s="70" t="s">
        <v>0</v>
      </c>
      <c r="B75" s="71" t="s">
        <v>5</v>
      </c>
      <c r="C75" s="72">
        <v>2083.9</v>
      </c>
      <c r="D75" s="73">
        <v>205.9</v>
      </c>
      <c r="E75" s="74">
        <f t="shared" si="1"/>
        <v>9.880512500599837</v>
      </c>
      <c r="F75" s="73">
        <v>140.2</v>
      </c>
      <c r="G75" s="73">
        <v>123</v>
      </c>
      <c r="H75" s="73">
        <v>112.9</v>
      </c>
      <c r="I75" s="73">
        <v>10.1</v>
      </c>
      <c r="J75" s="73">
        <v>17.2</v>
      </c>
      <c r="K75" s="73">
        <v>60.6</v>
      </c>
      <c r="M75" s="13"/>
      <c r="P75" s="13"/>
      <c r="Q75" s="13"/>
    </row>
    <row r="76" spans="1:17" s="12" customFormat="1" ht="12.75">
      <c r="A76" s="70" t="s">
        <v>0</v>
      </c>
      <c r="B76" s="71" t="s">
        <v>9</v>
      </c>
      <c r="C76" s="72">
        <v>9114.6</v>
      </c>
      <c r="D76" s="73">
        <v>939.1</v>
      </c>
      <c r="E76" s="74">
        <f t="shared" si="1"/>
        <v>10.303249731200491</v>
      </c>
      <c r="F76" s="73">
        <v>663</v>
      </c>
      <c r="G76" s="73">
        <v>600.2</v>
      </c>
      <c r="H76" s="73">
        <v>553</v>
      </c>
      <c r="I76" s="73">
        <v>47.2</v>
      </c>
      <c r="J76" s="73">
        <v>62.8</v>
      </c>
      <c r="K76" s="73">
        <v>260.5</v>
      </c>
      <c r="M76" s="13"/>
      <c r="P76" s="13"/>
      <c r="Q76" s="13"/>
    </row>
    <row r="77" spans="1:17" s="12" customFormat="1" ht="12.75">
      <c r="A77" s="70" t="s">
        <v>10</v>
      </c>
      <c r="B77" s="71" t="s">
        <v>7</v>
      </c>
      <c r="C77" s="72">
        <v>9780.2</v>
      </c>
      <c r="D77" s="73">
        <v>1161.9</v>
      </c>
      <c r="E77" s="74">
        <f t="shared" si="1"/>
        <v>11.880125150814912</v>
      </c>
      <c r="F77" s="73">
        <v>893.7</v>
      </c>
      <c r="G77" s="73">
        <v>757.1</v>
      </c>
      <c r="H77" s="73">
        <v>691.5</v>
      </c>
      <c r="I77" s="73">
        <v>65.6</v>
      </c>
      <c r="J77" s="73">
        <v>136.6</v>
      </c>
      <c r="K77" s="73">
        <v>251.5</v>
      </c>
      <c r="M77" s="13"/>
      <c r="P77" s="13"/>
      <c r="Q77" s="13"/>
    </row>
    <row r="78" spans="1:17" s="12" customFormat="1" ht="12.75">
      <c r="A78" s="70" t="s">
        <v>0</v>
      </c>
      <c r="B78" s="71" t="s">
        <v>8</v>
      </c>
      <c r="C78" s="72">
        <v>511.7</v>
      </c>
      <c r="D78" s="73">
        <v>75</v>
      </c>
      <c r="E78" s="74">
        <f t="shared" si="1"/>
        <v>14.65702560093805</v>
      </c>
      <c r="F78" s="73">
        <v>55.1</v>
      </c>
      <c r="G78" s="73">
        <v>48.9</v>
      </c>
      <c r="H78" s="73">
        <v>47</v>
      </c>
      <c r="I78" s="73" t="s">
        <v>37</v>
      </c>
      <c r="J78" s="73">
        <v>6.2</v>
      </c>
      <c r="K78" s="73">
        <v>18.6</v>
      </c>
      <c r="M78" s="13"/>
      <c r="P78" s="13"/>
      <c r="Q78" s="13"/>
    </row>
    <row r="79" spans="1:17" s="12" customFormat="1" ht="12.75">
      <c r="A79" s="70" t="s">
        <v>0</v>
      </c>
      <c r="B79" s="71" t="s">
        <v>5</v>
      </c>
      <c r="C79" s="72">
        <v>1634.5</v>
      </c>
      <c r="D79" s="73">
        <v>564.4</v>
      </c>
      <c r="E79" s="74">
        <f t="shared" si="1"/>
        <v>34.53043744264301</v>
      </c>
      <c r="F79" s="73">
        <v>445.4</v>
      </c>
      <c r="G79" s="73">
        <v>366.2</v>
      </c>
      <c r="H79" s="73">
        <v>335.8</v>
      </c>
      <c r="I79" s="73">
        <v>30.5</v>
      </c>
      <c r="J79" s="73">
        <v>79.2</v>
      </c>
      <c r="K79" s="73">
        <v>102</v>
      </c>
      <c r="M79" s="13"/>
      <c r="P79" s="13"/>
      <c r="Q79" s="13"/>
    </row>
    <row r="80" spans="1:17" s="12" customFormat="1" ht="12.75">
      <c r="A80" s="70" t="s">
        <v>0</v>
      </c>
      <c r="B80" s="71" t="s">
        <v>9</v>
      </c>
      <c r="C80" s="72">
        <v>11926.5</v>
      </c>
      <c r="D80" s="73">
        <v>1801.2</v>
      </c>
      <c r="E80" s="74">
        <f t="shared" si="1"/>
        <v>15.102502829832725</v>
      </c>
      <c r="F80" s="73">
        <v>1394.2</v>
      </c>
      <c r="G80" s="73">
        <v>1172.2</v>
      </c>
      <c r="H80" s="73">
        <v>1074.3</v>
      </c>
      <c r="I80" s="73">
        <v>98</v>
      </c>
      <c r="J80" s="73">
        <v>222</v>
      </c>
      <c r="K80" s="73">
        <v>372.2</v>
      </c>
      <c r="M80" s="13"/>
      <c r="P80" s="13"/>
      <c r="Q80" s="13"/>
    </row>
    <row r="81" spans="1:17" s="12" customFormat="1" ht="12.75">
      <c r="A81" s="70" t="s">
        <v>11</v>
      </c>
      <c r="B81" s="71" t="s">
        <v>7</v>
      </c>
      <c r="C81" s="72">
        <v>483.7</v>
      </c>
      <c r="D81" s="73">
        <v>59.1</v>
      </c>
      <c r="E81" s="74">
        <f t="shared" si="1"/>
        <v>12.218317138722348</v>
      </c>
      <c r="F81" s="73">
        <v>46.6</v>
      </c>
      <c r="G81" s="73">
        <v>33.4</v>
      </c>
      <c r="H81" s="73">
        <v>29.6</v>
      </c>
      <c r="I81" s="73" t="s">
        <v>37</v>
      </c>
      <c r="J81" s="73">
        <v>13.2</v>
      </c>
      <c r="K81" s="73">
        <v>11</v>
      </c>
      <c r="M81" s="13"/>
      <c r="P81" s="13"/>
      <c r="Q81" s="13"/>
    </row>
    <row r="82" spans="1:17" s="12" customFormat="1" ht="12.75">
      <c r="A82" s="70" t="s">
        <v>0</v>
      </c>
      <c r="B82" s="71" t="s">
        <v>8</v>
      </c>
      <c r="C82" s="72" t="s">
        <v>37</v>
      </c>
      <c r="D82" s="72" t="s">
        <v>37</v>
      </c>
      <c r="E82" s="72" t="s">
        <v>30</v>
      </c>
      <c r="F82" s="72" t="s">
        <v>37</v>
      </c>
      <c r="G82" s="72" t="s">
        <v>37</v>
      </c>
      <c r="H82" s="72" t="s">
        <v>37</v>
      </c>
      <c r="I82" s="72" t="s">
        <v>37</v>
      </c>
      <c r="J82" s="72" t="s">
        <v>37</v>
      </c>
      <c r="K82" s="72" t="s">
        <v>37</v>
      </c>
      <c r="M82" s="13"/>
      <c r="P82" s="13"/>
      <c r="Q82" s="13"/>
    </row>
    <row r="83" spans="1:17" s="12" customFormat="1" ht="12.75">
      <c r="A83" s="70" t="s">
        <v>0</v>
      </c>
      <c r="B83" s="71" t="s">
        <v>5</v>
      </c>
      <c r="C83" s="72">
        <v>6020.5</v>
      </c>
      <c r="D83" s="73">
        <v>1377.5</v>
      </c>
      <c r="E83" s="74">
        <f t="shared" si="1"/>
        <v>22.88015945519475</v>
      </c>
      <c r="F83" s="73">
        <v>1152.8</v>
      </c>
      <c r="G83" s="73">
        <v>899.5</v>
      </c>
      <c r="H83" s="73">
        <v>823</v>
      </c>
      <c r="I83" s="73">
        <v>76.4</v>
      </c>
      <c r="J83" s="73">
        <v>253.3</v>
      </c>
      <c r="K83" s="73">
        <v>201.9</v>
      </c>
      <c r="M83" s="13"/>
      <c r="P83" s="13"/>
      <c r="Q83" s="13"/>
    </row>
    <row r="84" spans="1:17" s="12" customFormat="1" ht="12.75">
      <c r="A84" s="70" t="s">
        <v>0</v>
      </c>
      <c r="B84" s="71" t="s">
        <v>9</v>
      </c>
      <c r="C84" s="72">
        <v>6508.2</v>
      </c>
      <c r="D84" s="73">
        <v>1437.1</v>
      </c>
      <c r="E84" s="74">
        <f t="shared" si="1"/>
        <v>22.081374266310196</v>
      </c>
      <c r="F84" s="73">
        <v>1199.7</v>
      </c>
      <c r="G84" s="73">
        <v>933.1</v>
      </c>
      <c r="H84" s="73">
        <v>852.8</v>
      </c>
      <c r="I84" s="73">
        <v>80.3</v>
      </c>
      <c r="J84" s="73">
        <v>266.6</v>
      </c>
      <c r="K84" s="73">
        <v>213.2</v>
      </c>
      <c r="M84" s="13"/>
      <c r="P84" s="13"/>
      <c r="Q84" s="13"/>
    </row>
    <row r="85" spans="1:17" s="12" customFormat="1" ht="12.75">
      <c r="A85" s="17" t="s">
        <v>9</v>
      </c>
      <c r="B85" s="18" t="s">
        <v>7</v>
      </c>
      <c r="C85" s="23">
        <v>16821.3</v>
      </c>
      <c r="D85" s="24">
        <v>1903.6</v>
      </c>
      <c r="E85" s="19">
        <f t="shared" si="1"/>
        <v>11.316604543049586</v>
      </c>
      <c r="F85" s="24">
        <v>1429.9</v>
      </c>
      <c r="G85" s="24">
        <v>1238.1</v>
      </c>
      <c r="H85" s="24">
        <v>1133.6</v>
      </c>
      <c r="I85" s="24">
        <v>104.5</v>
      </c>
      <c r="J85" s="24">
        <v>191.8</v>
      </c>
      <c r="K85" s="24">
        <v>446.5</v>
      </c>
      <c r="M85" s="13"/>
      <c r="P85" s="13"/>
      <c r="Q85" s="13"/>
    </row>
    <row r="86" spans="1:17" s="12" customFormat="1" ht="12.75">
      <c r="A86" s="70" t="s">
        <v>0</v>
      </c>
      <c r="B86" s="18" t="s">
        <v>8</v>
      </c>
      <c r="C86" s="23">
        <v>989.1</v>
      </c>
      <c r="D86" s="24">
        <v>126.1</v>
      </c>
      <c r="E86" s="19">
        <f t="shared" si="1"/>
        <v>12.748963704377717</v>
      </c>
      <c r="F86" s="24">
        <v>88.7</v>
      </c>
      <c r="G86" s="24">
        <v>78.7</v>
      </c>
      <c r="H86" s="24">
        <v>74.7</v>
      </c>
      <c r="I86" s="24" t="s">
        <v>37</v>
      </c>
      <c r="J86" s="24">
        <v>10</v>
      </c>
      <c r="K86" s="24">
        <v>34.8</v>
      </c>
      <c r="M86" s="13"/>
      <c r="P86" s="13"/>
      <c r="Q86" s="13"/>
    </row>
    <row r="87" spans="1:17" s="12" customFormat="1" ht="12.75">
      <c r="A87" s="70" t="s">
        <v>0</v>
      </c>
      <c r="B87" s="18" t="s">
        <v>5</v>
      </c>
      <c r="C87" s="23">
        <v>14023.4</v>
      </c>
      <c r="D87" s="24">
        <v>2594.8</v>
      </c>
      <c r="E87" s="19">
        <f t="shared" si="1"/>
        <v>18.503358671934055</v>
      </c>
      <c r="F87" s="24">
        <v>2037.7</v>
      </c>
      <c r="G87" s="24">
        <v>1667.7</v>
      </c>
      <c r="H87" s="24">
        <v>1536.3</v>
      </c>
      <c r="I87" s="24">
        <v>131.4</v>
      </c>
      <c r="J87" s="24">
        <v>370</v>
      </c>
      <c r="K87" s="24">
        <v>509</v>
      </c>
      <c r="M87" s="13"/>
      <c r="P87" s="13"/>
      <c r="Q87" s="13"/>
    </row>
    <row r="88" spans="1:17" s="12" customFormat="1" ht="12.75">
      <c r="A88" s="70" t="s">
        <v>0</v>
      </c>
      <c r="B88" s="18" t="s">
        <v>9</v>
      </c>
      <c r="C88" s="23">
        <v>31833.8</v>
      </c>
      <c r="D88" s="24">
        <v>4624.4</v>
      </c>
      <c r="E88" s="19">
        <f t="shared" si="1"/>
        <v>14.526698037934521</v>
      </c>
      <c r="F88" s="24">
        <v>3556.3</v>
      </c>
      <c r="G88" s="24">
        <v>2984.5</v>
      </c>
      <c r="H88" s="24">
        <v>2744.7</v>
      </c>
      <c r="I88" s="24">
        <v>239.8</v>
      </c>
      <c r="J88" s="24">
        <v>571.8</v>
      </c>
      <c r="K88" s="24">
        <v>990.2</v>
      </c>
      <c r="M88" s="13"/>
      <c r="P88" s="13"/>
      <c r="Q88" s="13"/>
    </row>
    <row r="89" spans="1:17" s="12" customFormat="1" ht="12.75">
      <c r="A89" s="70" t="s">
        <v>0</v>
      </c>
      <c r="B89" s="71" t="s">
        <v>0</v>
      </c>
      <c r="C89" s="39" t="s">
        <v>12</v>
      </c>
      <c r="D89" s="40"/>
      <c r="E89" s="40"/>
      <c r="F89" s="40"/>
      <c r="G89" s="40"/>
      <c r="H89" s="40"/>
      <c r="I89" s="40"/>
      <c r="J89" s="40"/>
      <c r="K89" s="40"/>
      <c r="M89" s="13"/>
      <c r="P89" s="13"/>
      <c r="Q89" s="13"/>
    </row>
    <row r="90" spans="1:17" s="12" customFormat="1" ht="12.75">
      <c r="A90" s="70" t="s">
        <v>4</v>
      </c>
      <c r="B90" s="71" t="s">
        <v>5</v>
      </c>
      <c r="C90" s="72">
        <v>4070.1</v>
      </c>
      <c r="D90" s="73">
        <v>420.6</v>
      </c>
      <c r="E90" s="74">
        <f t="shared" si="1"/>
        <v>10.333898430014004</v>
      </c>
      <c r="F90" s="73">
        <v>278.2</v>
      </c>
      <c r="G90" s="73">
        <v>262.1</v>
      </c>
      <c r="H90" s="73">
        <v>248.5</v>
      </c>
      <c r="I90" s="73">
        <v>13.7</v>
      </c>
      <c r="J90" s="73">
        <v>16.1</v>
      </c>
      <c r="K90" s="73">
        <v>140.1</v>
      </c>
      <c r="M90" s="13"/>
      <c r="P90" s="13"/>
      <c r="Q90" s="13"/>
    </row>
    <row r="91" spans="1:17" s="12" customFormat="1" ht="12.75">
      <c r="A91" s="70" t="s">
        <v>6</v>
      </c>
      <c r="B91" s="71" t="s">
        <v>7</v>
      </c>
      <c r="C91" s="72">
        <v>5784.5</v>
      </c>
      <c r="D91" s="73">
        <v>739</v>
      </c>
      <c r="E91" s="74">
        <f t="shared" si="1"/>
        <v>12.775520788313596</v>
      </c>
      <c r="F91" s="73">
        <v>533.7</v>
      </c>
      <c r="G91" s="73">
        <v>487</v>
      </c>
      <c r="H91" s="73">
        <v>454.1</v>
      </c>
      <c r="I91" s="73">
        <v>32.8</v>
      </c>
      <c r="J91" s="73">
        <v>46.7</v>
      </c>
      <c r="K91" s="73">
        <v>194.7</v>
      </c>
      <c r="M91" s="13"/>
      <c r="P91" s="13"/>
      <c r="Q91" s="13"/>
    </row>
    <row r="92" spans="1:17" s="12" customFormat="1" ht="12.75">
      <c r="A92" s="70" t="s">
        <v>0</v>
      </c>
      <c r="B92" s="71" t="s">
        <v>8</v>
      </c>
      <c r="C92" s="72">
        <v>362.1</v>
      </c>
      <c r="D92" s="73">
        <v>52</v>
      </c>
      <c r="E92" s="74">
        <f t="shared" si="1"/>
        <v>14.36067384700359</v>
      </c>
      <c r="F92" s="73">
        <v>37.3</v>
      </c>
      <c r="G92" s="73">
        <v>34.9</v>
      </c>
      <c r="H92" s="73">
        <v>31.2</v>
      </c>
      <c r="I92" s="73" t="s">
        <v>37</v>
      </c>
      <c r="J92" s="73" t="s">
        <v>37</v>
      </c>
      <c r="K92" s="73">
        <v>13.7</v>
      </c>
      <c r="M92" s="13"/>
      <c r="P92" s="13"/>
      <c r="Q92" s="13"/>
    </row>
    <row r="93" spans="1:17" s="12" customFormat="1" ht="12.75">
      <c r="A93" s="70" t="s">
        <v>0</v>
      </c>
      <c r="B93" s="71" t="s">
        <v>5</v>
      </c>
      <c r="C93" s="72">
        <v>2753.5</v>
      </c>
      <c r="D93" s="73">
        <v>286.1</v>
      </c>
      <c r="E93" s="74">
        <f t="shared" si="1"/>
        <v>10.390412202651172</v>
      </c>
      <c r="F93" s="73">
        <v>196.6</v>
      </c>
      <c r="G93" s="73">
        <v>169.9</v>
      </c>
      <c r="H93" s="73">
        <v>156.8</v>
      </c>
      <c r="I93" s="73">
        <v>13.1</v>
      </c>
      <c r="J93" s="73">
        <v>26.7</v>
      </c>
      <c r="K93" s="73">
        <v>84.3</v>
      </c>
      <c r="M93" s="13"/>
      <c r="P93" s="13"/>
      <c r="Q93" s="13"/>
    </row>
    <row r="94" spans="1:17" s="12" customFormat="1" ht="12.75">
      <c r="A94" s="70" t="s">
        <v>0</v>
      </c>
      <c r="B94" s="71" t="s">
        <v>9</v>
      </c>
      <c r="C94" s="72">
        <v>8900.1</v>
      </c>
      <c r="D94" s="73">
        <v>1077.1</v>
      </c>
      <c r="E94" s="74">
        <f t="shared" si="1"/>
        <v>12.102111212233568</v>
      </c>
      <c r="F94" s="73">
        <v>767.5</v>
      </c>
      <c r="G94" s="73">
        <v>691.7</v>
      </c>
      <c r="H94" s="73">
        <v>642.2</v>
      </c>
      <c r="I94" s="73">
        <v>49.6</v>
      </c>
      <c r="J94" s="73">
        <v>75.8</v>
      </c>
      <c r="K94" s="73">
        <v>292.7</v>
      </c>
      <c r="M94" s="13"/>
      <c r="P94" s="13"/>
      <c r="Q94" s="13"/>
    </row>
    <row r="95" spans="1:17" s="12" customFormat="1" ht="12.75">
      <c r="A95" s="70" t="s">
        <v>10</v>
      </c>
      <c r="B95" s="71" t="s">
        <v>7</v>
      </c>
      <c r="C95" s="72">
        <v>8679.6</v>
      </c>
      <c r="D95" s="73">
        <v>1079.6</v>
      </c>
      <c r="E95" s="74">
        <f t="shared" si="1"/>
        <v>12.438361214802523</v>
      </c>
      <c r="F95" s="73">
        <v>840.3</v>
      </c>
      <c r="G95" s="73">
        <v>730.5</v>
      </c>
      <c r="H95" s="73">
        <v>675.2</v>
      </c>
      <c r="I95" s="73">
        <v>55.3</v>
      </c>
      <c r="J95" s="73">
        <v>109.8</v>
      </c>
      <c r="K95" s="73">
        <v>224</v>
      </c>
      <c r="M95" s="13"/>
      <c r="P95" s="13"/>
      <c r="Q95" s="13"/>
    </row>
    <row r="96" spans="1:17" s="12" customFormat="1" ht="12.75">
      <c r="A96" s="70" t="s">
        <v>0</v>
      </c>
      <c r="B96" s="71" t="s">
        <v>8</v>
      </c>
      <c r="C96" s="72">
        <v>418.6</v>
      </c>
      <c r="D96" s="73">
        <v>69</v>
      </c>
      <c r="E96" s="74">
        <f t="shared" si="1"/>
        <v>16.483516483516482</v>
      </c>
      <c r="F96" s="73">
        <v>53.1</v>
      </c>
      <c r="G96" s="73">
        <v>48.9</v>
      </c>
      <c r="H96" s="73">
        <v>45.8</v>
      </c>
      <c r="I96" s="73" t="s">
        <v>37</v>
      </c>
      <c r="J96" s="73" t="s">
        <v>37</v>
      </c>
      <c r="K96" s="73">
        <v>14.9</v>
      </c>
      <c r="M96" s="13"/>
      <c r="P96" s="13"/>
      <c r="Q96" s="13"/>
    </row>
    <row r="97" spans="1:17" s="12" customFormat="1" ht="12.75">
      <c r="A97" s="70" t="s">
        <v>0</v>
      </c>
      <c r="B97" s="71" t="s">
        <v>5</v>
      </c>
      <c r="C97" s="72">
        <v>2941</v>
      </c>
      <c r="D97" s="73">
        <v>693.4</v>
      </c>
      <c r="E97" s="74">
        <f t="shared" si="1"/>
        <v>23.577014620877254</v>
      </c>
      <c r="F97" s="73">
        <v>552.3</v>
      </c>
      <c r="G97" s="73">
        <v>471.4</v>
      </c>
      <c r="H97" s="73">
        <v>435.5</v>
      </c>
      <c r="I97" s="73">
        <v>35.9</v>
      </c>
      <c r="J97" s="73">
        <v>80.9</v>
      </c>
      <c r="K97" s="73">
        <v>124.6</v>
      </c>
      <c r="M97" s="13"/>
      <c r="P97" s="13"/>
      <c r="Q97" s="13"/>
    </row>
    <row r="98" spans="1:17" s="12" customFormat="1" ht="12.75">
      <c r="A98" s="70" t="s">
        <v>0</v>
      </c>
      <c r="B98" s="71" t="s">
        <v>9</v>
      </c>
      <c r="C98" s="72">
        <v>12039.1</v>
      </c>
      <c r="D98" s="73">
        <v>1842</v>
      </c>
      <c r="E98" s="74">
        <f t="shared" si="1"/>
        <v>15.300147020956716</v>
      </c>
      <c r="F98" s="73">
        <v>1445.7</v>
      </c>
      <c r="G98" s="73">
        <v>1250.8</v>
      </c>
      <c r="H98" s="73">
        <v>1156.5</v>
      </c>
      <c r="I98" s="73">
        <v>94.2</v>
      </c>
      <c r="J98" s="73">
        <v>195</v>
      </c>
      <c r="K98" s="73">
        <v>363.5</v>
      </c>
      <c r="M98" s="13"/>
      <c r="P98" s="13"/>
      <c r="Q98" s="13"/>
    </row>
    <row r="99" spans="1:17" s="12" customFormat="1" ht="12.75">
      <c r="A99" s="70" t="s">
        <v>11</v>
      </c>
      <c r="B99" s="71" t="s">
        <v>7</v>
      </c>
      <c r="C99" s="72">
        <v>289.8</v>
      </c>
      <c r="D99" s="73">
        <v>36.4</v>
      </c>
      <c r="E99" s="74">
        <f t="shared" si="1"/>
        <v>12.56038647342995</v>
      </c>
      <c r="F99" s="73">
        <v>29.3</v>
      </c>
      <c r="G99" s="73">
        <v>24.6</v>
      </c>
      <c r="H99" s="73">
        <v>22.1</v>
      </c>
      <c r="I99" s="73" t="s">
        <v>37</v>
      </c>
      <c r="J99" s="73" t="s">
        <v>37</v>
      </c>
      <c r="K99" s="73">
        <v>6.4</v>
      </c>
      <c r="M99" s="13"/>
      <c r="P99" s="13"/>
      <c r="Q99" s="13"/>
    </row>
    <row r="100" spans="1:17" s="12" customFormat="1" ht="12.75">
      <c r="A100" s="70" t="s">
        <v>0</v>
      </c>
      <c r="B100" s="71" t="s">
        <v>8</v>
      </c>
      <c r="C100" s="72" t="s">
        <v>37</v>
      </c>
      <c r="D100" s="72" t="s">
        <v>37</v>
      </c>
      <c r="E100" s="72" t="s">
        <v>30</v>
      </c>
      <c r="F100" s="72" t="s">
        <v>37</v>
      </c>
      <c r="G100" s="72" t="s">
        <v>37</v>
      </c>
      <c r="H100" s="72" t="s">
        <v>37</v>
      </c>
      <c r="I100" s="72" t="s">
        <v>37</v>
      </c>
      <c r="J100" s="72" t="s">
        <v>37</v>
      </c>
      <c r="K100" s="72" t="s">
        <v>37</v>
      </c>
      <c r="M100" s="13"/>
      <c r="P100" s="13"/>
      <c r="Q100" s="13"/>
    </row>
    <row r="101" spans="1:17" s="12" customFormat="1" ht="12.75">
      <c r="A101" s="70" t="s">
        <v>0</v>
      </c>
      <c r="B101" s="71" t="s">
        <v>5</v>
      </c>
      <c r="C101" s="72">
        <v>8082.4</v>
      </c>
      <c r="D101" s="73">
        <v>1866.7</v>
      </c>
      <c r="E101" s="74">
        <f t="shared" si="1"/>
        <v>23.095862615064835</v>
      </c>
      <c r="F101" s="73">
        <v>1535.7</v>
      </c>
      <c r="G101" s="73">
        <v>1240.7</v>
      </c>
      <c r="H101" s="73">
        <v>1145</v>
      </c>
      <c r="I101" s="73">
        <v>95.8</v>
      </c>
      <c r="J101" s="73">
        <v>295</v>
      </c>
      <c r="K101" s="73">
        <v>302.6</v>
      </c>
      <c r="M101" s="13"/>
      <c r="P101" s="13"/>
      <c r="Q101" s="13"/>
    </row>
    <row r="102" spans="1:17" s="12" customFormat="1" ht="12.75">
      <c r="A102" s="70" t="s">
        <v>0</v>
      </c>
      <c r="B102" s="71" t="s">
        <v>9</v>
      </c>
      <c r="C102" s="72">
        <v>8375.5</v>
      </c>
      <c r="D102" s="73">
        <v>1903.5</v>
      </c>
      <c r="E102" s="74">
        <f t="shared" si="1"/>
        <v>22.727001373052357</v>
      </c>
      <c r="F102" s="73">
        <v>1565.4</v>
      </c>
      <c r="G102" s="73">
        <v>1265.7</v>
      </c>
      <c r="H102" s="73">
        <v>1167.4</v>
      </c>
      <c r="I102" s="73">
        <v>98.3</v>
      </c>
      <c r="J102" s="73">
        <v>299.7</v>
      </c>
      <c r="K102" s="73">
        <v>309.2</v>
      </c>
      <c r="M102" s="13"/>
      <c r="P102" s="13"/>
      <c r="Q102" s="13"/>
    </row>
    <row r="103" spans="1:17" s="12" customFormat="1" ht="12.75">
      <c r="A103" s="17" t="s">
        <v>9</v>
      </c>
      <c r="B103" s="18" t="s">
        <v>7</v>
      </c>
      <c r="C103" s="23">
        <v>14753.8</v>
      </c>
      <c r="D103" s="24">
        <v>1855</v>
      </c>
      <c r="E103" s="19">
        <f t="shared" si="1"/>
        <v>12.573032032425544</v>
      </c>
      <c r="F103" s="24">
        <v>1403.3</v>
      </c>
      <c r="G103" s="24">
        <v>1242.1</v>
      </c>
      <c r="H103" s="24">
        <v>1151.4</v>
      </c>
      <c r="I103" s="24">
        <v>90.6</v>
      </c>
      <c r="J103" s="24">
        <v>161.2</v>
      </c>
      <c r="K103" s="24">
        <v>425.1</v>
      </c>
      <c r="M103" s="13"/>
      <c r="P103" s="13"/>
      <c r="Q103" s="13"/>
    </row>
    <row r="104" spans="1:17" s="12" customFormat="1" ht="12.75">
      <c r="A104" s="70"/>
      <c r="B104" s="18" t="s">
        <v>8</v>
      </c>
      <c r="C104" s="23">
        <v>784</v>
      </c>
      <c r="D104" s="24">
        <v>121.4</v>
      </c>
      <c r="E104" s="19">
        <f t="shared" si="1"/>
        <v>15.48469387755102</v>
      </c>
      <c r="F104" s="24">
        <v>90.7</v>
      </c>
      <c r="G104" s="24">
        <v>84.1</v>
      </c>
      <c r="H104" s="24">
        <v>77.4</v>
      </c>
      <c r="I104" s="24">
        <v>6.7</v>
      </c>
      <c r="J104" s="24">
        <v>6.6</v>
      </c>
      <c r="K104" s="24">
        <v>28.7</v>
      </c>
      <c r="M104" s="13"/>
      <c r="P104" s="13"/>
      <c r="Q104" s="13"/>
    </row>
    <row r="105" spans="1:17" s="12" customFormat="1" ht="12.75">
      <c r="A105" s="70" t="s">
        <v>0</v>
      </c>
      <c r="B105" s="18" t="s">
        <v>5</v>
      </c>
      <c r="C105" s="23">
        <v>17847</v>
      </c>
      <c r="D105" s="24">
        <v>3266.8</v>
      </c>
      <c r="E105" s="19">
        <f t="shared" si="1"/>
        <v>18.30447694290357</v>
      </c>
      <c r="F105" s="24">
        <v>2562.9</v>
      </c>
      <c r="G105" s="24">
        <v>2144.2</v>
      </c>
      <c r="H105" s="24">
        <v>1985.7</v>
      </c>
      <c r="I105" s="24">
        <v>158.4</v>
      </c>
      <c r="J105" s="24">
        <v>418.7</v>
      </c>
      <c r="K105" s="24">
        <v>651.6</v>
      </c>
      <c r="M105" s="13"/>
      <c r="P105" s="13"/>
      <c r="Q105" s="13"/>
    </row>
    <row r="106" spans="1:17" s="12" customFormat="1" ht="12.75">
      <c r="A106" s="70" t="s">
        <v>0</v>
      </c>
      <c r="B106" s="18" t="s">
        <v>9</v>
      </c>
      <c r="C106" s="23">
        <v>33384.8</v>
      </c>
      <c r="D106" s="24">
        <v>5243.2</v>
      </c>
      <c r="E106" s="19">
        <f t="shared" si="1"/>
        <v>15.705350938151494</v>
      </c>
      <c r="F106" s="24">
        <v>4056.9</v>
      </c>
      <c r="G106" s="24">
        <v>3470.3</v>
      </c>
      <c r="H106" s="24">
        <v>3214.6</v>
      </c>
      <c r="I106" s="24">
        <v>255.7</v>
      </c>
      <c r="J106" s="24">
        <v>586.6</v>
      </c>
      <c r="K106" s="24">
        <v>1105.5</v>
      </c>
      <c r="M106" s="13"/>
      <c r="P106" s="13"/>
      <c r="Q106" s="13"/>
    </row>
    <row r="107" spans="1:17" s="12" customFormat="1" ht="12.75">
      <c r="A107" s="70" t="s">
        <v>0</v>
      </c>
      <c r="B107" s="71" t="s">
        <v>0</v>
      </c>
      <c r="C107" s="39" t="s">
        <v>15</v>
      </c>
      <c r="D107" s="40"/>
      <c r="E107" s="40"/>
      <c r="F107" s="40"/>
      <c r="G107" s="40"/>
      <c r="H107" s="40"/>
      <c r="I107" s="40"/>
      <c r="J107" s="40"/>
      <c r="K107" s="40"/>
      <c r="M107" s="13"/>
      <c r="P107" s="13"/>
      <c r="Q107" s="13"/>
    </row>
    <row r="108" spans="1:17" s="12" customFormat="1" ht="12.75">
      <c r="A108" s="70" t="s">
        <v>4</v>
      </c>
      <c r="B108" s="71" t="s">
        <v>5</v>
      </c>
      <c r="C108" s="72">
        <v>8354.7</v>
      </c>
      <c r="D108" s="73">
        <v>867.6</v>
      </c>
      <c r="E108" s="74">
        <f t="shared" si="1"/>
        <v>10.38457395238608</v>
      </c>
      <c r="F108" s="73">
        <v>577.6</v>
      </c>
      <c r="G108" s="73">
        <v>541.1</v>
      </c>
      <c r="H108" s="73">
        <v>513.1</v>
      </c>
      <c r="I108" s="73">
        <v>28</v>
      </c>
      <c r="J108" s="73">
        <v>36.5</v>
      </c>
      <c r="K108" s="73">
        <v>284.6</v>
      </c>
      <c r="M108" s="13"/>
      <c r="P108" s="13"/>
      <c r="Q108" s="13"/>
    </row>
    <row r="109" spans="1:17" s="12" customFormat="1" ht="12.75">
      <c r="A109" s="70" t="s">
        <v>6</v>
      </c>
      <c r="B109" s="71" t="s">
        <v>7</v>
      </c>
      <c r="C109" s="72">
        <v>12341.9</v>
      </c>
      <c r="D109" s="73">
        <v>1421.6</v>
      </c>
      <c r="E109" s="74">
        <f t="shared" si="1"/>
        <v>11.518485808505984</v>
      </c>
      <c r="F109" s="73">
        <v>1023.2</v>
      </c>
      <c r="G109" s="73">
        <v>934.6</v>
      </c>
      <c r="H109" s="73">
        <v>866.7</v>
      </c>
      <c r="I109" s="73">
        <v>67.9</v>
      </c>
      <c r="J109" s="73">
        <v>88.6</v>
      </c>
      <c r="K109" s="73">
        <v>378.7</v>
      </c>
      <c r="M109" s="13"/>
      <c r="P109" s="13"/>
      <c r="Q109" s="13"/>
    </row>
    <row r="110" spans="1:17" s="12" customFormat="1" ht="12.75">
      <c r="A110" s="70" t="s">
        <v>0</v>
      </c>
      <c r="B110" s="71" t="s">
        <v>8</v>
      </c>
      <c r="C110" s="72">
        <v>835.4</v>
      </c>
      <c r="D110" s="73">
        <v>102.5</v>
      </c>
      <c r="E110" s="74">
        <f t="shared" si="1"/>
        <v>12.269571462772324</v>
      </c>
      <c r="F110" s="73">
        <v>70.6</v>
      </c>
      <c r="G110" s="73">
        <v>64.5</v>
      </c>
      <c r="H110" s="73">
        <v>58.8</v>
      </c>
      <c r="I110" s="73">
        <v>5.7</v>
      </c>
      <c r="J110" s="73">
        <v>6.1</v>
      </c>
      <c r="K110" s="73">
        <v>29.6</v>
      </c>
      <c r="M110" s="13"/>
      <c r="P110" s="13"/>
      <c r="Q110" s="13"/>
    </row>
    <row r="111" spans="1:17" s="12" customFormat="1" ht="12.75">
      <c r="A111" s="70" t="s">
        <v>0</v>
      </c>
      <c r="B111" s="71" t="s">
        <v>5</v>
      </c>
      <c r="C111" s="72">
        <v>4837.3</v>
      </c>
      <c r="D111" s="73">
        <v>492</v>
      </c>
      <c r="E111" s="74">
        <f t="shared" si="1"/>
        <v>10.17096314059496</v>
      </c>
      <c r="F111" s="73">
        <v>336.8</v>
      </c>
      <c r="G111" s="73">
        <v>292.9</v>
      </c>
      <c r="H111" s="73">
        <v>269.7</v>
      </c>
      <c r="I111" s="73">
        <v>23.2</v>
      </c>
      <c r="J111" s="73">
        <v>43.9</v>
      </c>
      <c r="K111" s="73">
        <v>144.9</v>
      </c>
      <c r="M111" s="13"/>
      <c r="P111" s="13"/>
      <c r="Q111" s="13"/>
    </row>
    <row r="112" spans="1:17" s="12" customFormat="1" ht="12.75">
      <c r="A112" s="70" t="s">
        <v>0</v>
      </c>
      <c r="B112" s="71" t="s">
        <v>9</v>
      </c>
      <c r="C112" s="72">
        <v>18014.7</v>
      </c>
      <c r="D112" s="73">
        <v>2016.2</v>
      </c>
      <c r="E112" s="74">
        <f t="shared" si="1"/>
        <v>11.191971001459919</v>
      </c>
      <c r="F112" s="73">
        <v>1430.6</v>
      </c>
      <c r="G112" s="73">
        <v>1291.9</v>
      </c>
      <c r="H112" s="73">
        <v>1195.2</v>
      </c>
      <c r="I112" s="73">
        <v>96.8</v>
      </c>
      <c r="J112" s="73">
        <v>138.6</v>
      </c>
      <c r="K112" s="73">
        <v>553.2</v>
      </c>
      <c r="M112" s="13"/>
      <c r="P112" s="13"/>
      <c r="Q112" s="13"/>
    </row>
    <row r="113" spans="1:17" s="12" customFormat="1" ht="12.75">
      <c r="A113" s="70" t="s">
        <v>10</v>
      </c>
      <c r="B113" s="71" t="s">
        <v>7</v>
      </c>
      <c r="C113" s="72">
        <v>18459.8</v>
      </c>
      <c r="D113" s="73">
        <v>2241.4</v>
      </c>
      <c r="E113" s="74">
        <f t="shared" si="1"/>
        <v>12.142060043987476</v>
      </c>
      <c r="F113" s="73">
        <v>1734</v>
      </c>
      <c r="G113" s="73">
        <v>1487.5</v>
      </c>
      <c r="H113" s="73">
        <v>1366.7</v>
      </c>
      <c r="I113" s="73">
        <v>120.9</v>
      </c>
      <c r="J113" s="73">
        <v>246.5</v>
      </c>
      <c r="K113" s="73">
        <v>475.5</v>
      </c>
      <c r="M113" s="13"/>
      <c r="P113" s="13"/>
      <c r="Q113" s="13"/>
    </row>
    <row r="114" spans="1:17" s="12" customFormat="1" ht="12.75">
      <c r="A114" s="70" t="s">
        <v>0</v>
      </c>
      <c r="B114" s="71" t="s">
        <v>8</v>
      </c>
      <c r="C114" s="72">
        <v>930.3</v>
      </c>
      <c r="D114" s="73">
        <v>144</v>
      </c>
      <c r="E114" s="74">
        <f t="shared" si="1"/>
        <v>15.478877781360852</v>
      </c>
      <c r="F114" s="73">
        <v>108.2</v>
      </c>
      <c r="G114" s="73">
        <v>97.8</v>
      </c>
      <c r="H114" s="73">
        <v>92.8</v>
      </c>
      <c r="I114" s="73">
        <v>5</v>
      </c>
      <c r="J114" s="73">
        <v>10.4</v>
      </c>
      <c r="K114" s="73">
        <v>33.5</v>
      </c>
      <c r="M114" s="13"/>
      <c r="P114" s="13"/>
      <c r="Q114" s="13"/>
    </row>
    <row r="115" spans="1:17" s="12" customFormat="1" ht="12.75">
      <c r="A115" s="70" t="s">
        <v>0</v>
      </c>
      <c r="B115" s="71" t="s">
        <v>5</v>
      </c>
      <c r="C115" s="72">
        <v>4575.5</v>
      </c>
      <c r="D115" s="73">
        <v>1257.7</v>
      </c>
      <c r="E115" s="74">
        <f t="shared" si="1"/>
        <v>27.487706261610754</v>
      </c>
      <c r="F115" s="73">
        <v>997.7</v>
      </c>
      <c r="G115" s="73">
        <v>837.7</v>
      </c>
      <c r="H115" s="73">
        <v>771.3</v>
      </c>
      <c r="I115" s="73">
        <v>66.4</v>
      </c>
      <c r="J115" s="73">
        <v>160.1</v>
      </c>
      <c r="K115" s="73">
        <v>226.6</v>
      </c>
      <c r="M115" s="13"/>
      <c r="P115" s="13"/>
      <c r="Q115" s="13"/>
    </row>
    <row r="116" spans="1:17" s="12" customFormat="1" ht="12.75">
      <c r="A116" s="70" t="s">
        <v>0</v>
      </c>
      <c r="B116" s="71" t="s">
        <v>9</v>
      </c>
      <c r="C116" s="72">
        <v>23965.6</v>
      </c>
      <c r="D116" s="73">
        <v>3643.2</v>
      </c>
      <c r="E116" s="74">
        <f t="shared" si="1"/>
        <v>15.201789231231432</v>
      </c>
      <c r="F116" s="73">
        <v>2840</v>
      </c>
      <c r="G116" s="73">
        <v>2423</v>
      </c>
      <c r="H116" s="73">
        <v>2230.8</v>
      </c>
      <c r="I116" s="73">
        <v>192.2</v>
      </c>
      <c r="J116" s="73">
        <v>417</v>
      </c>
      <c r="K116" s="73">
        <v>735.6</v>
      </c>
      <c r="M116" s="13"/>
      <c r="P116" s="13"/>
      <c r="Q116" s="13"/>
    </row>
    <row r="117" spans="1:17" s="12" customFormat="1" ht="12.75">
      <c r="A117" s="70" t="s">
        <v>11</v>
      </c>
      <c r="B117" s="71" t="s">
        <v>7</v>
      </c>
      <c r="C117" s="72">
        <v>773.5</v>
      </c>
      <c r="D117" s="73">
        <v>95.4</v>
      </c>
      <c r="E117" s="74">
        <f t="shared" si="1"/>
        <v>12.33354880413704</v>
      </c>
      <c r="F117" s="73">
        <v>76</v>
      </c>
      <c r="G117" s="73">
        <v>58</v>
      </c>
      <c r="H117" s="73">
        <v>51.7</v>
      </c>
      <c r="I117" s="73">
        <v>6.3</v>
      </c>
      <c r="J117" s="73">
        <v>17.9</v>
      </c>
      <c r="K117" s="73">
        <v>17.5</v>
      </c>
      <c r="M117" s="13"/>
      <c r="P117" s="13"/>
      <c r="Q117" s="13"/>
    </row>
    <row r="118" spans="1:17" s="12" customFormat="1" ht="12.75">
      <c r="A118" s="70" t="s">
        <v>0</v>
      </c>
      <c r="B118" s="71" t="s">
        <v>8</v>
      </c>
      <c r="C118" s="72">
        <v>7.4</v>
      </c>
      <c r="D118" s="73" t="s">
        <v>37</v>
      </c>
      <c r="E118" s="73" t="s">
        <v>30</v>
      </c>
      <c r="F118" s="73" t="s">
        <v>37</v>
      </c>
      <c r="G118" s="73" t="s">
        <v>37</v>
      </c>
      <c r="H118" s="73" t="s">
        <v>37</v>
      </c>
      <c r="I118" s="73" t="s">
        <v>37</v>
      </c>
      <c r="J118" s="73" t="s">
        <v>37</v>
      </c>
      <c r="K118" s="73" t="s">
        <v>37</v>
      </c>
      <c r="M118" s="13"/>
      <c r="P118" s="13"/>
      <c r="Q118" s="13"/>
    </row>
    <row r="119" spans="1:17" s="12" customFormat="1" ht="12.75">
      <c r="A119" s="70" t="s">
        <v>0</v>
      </c>
      <c r="B119" s="71" t="s">
        <v>5</v>
      </c>
      <c r="C119" s="72">
        <v>14102.9</v>
      </c>
      <c r="D119" s="73">
        <v>3244.2</v>
      </c>
      <c r="E119" s="74">
        <f t="shared" si="1"/>
        <v>23.003779364527865</v>
      </c>
      <c r="F119" s="73">
        <v>2688.5</v>
      </c>
      <c r="G119" s="73">
        <v>2140.2</v>
      </c>
      <c r="H119" s="73">
        <v>1968</v>
      </c>
      <c r="I119" s="73">
        <v>172.2</v>
      </c>
      <c r="J119" s="73">
        <v>548.3</v>
      </c>
      <c r="K119" s="73">
        <v>504.5</v>
      </c>
      <c r="M119" s="13"/>
      <c r="P119" s="13"/>
      <c r="Q119" s="13"/>
    </row>
    <row r="120" spans="1:17" s="12" customFormat="1" ht="12.75">
      <c r="A120" s="70" t="s">
        <v>0</v>
      </c>
      <c r="B120" s="71" t="s">
        <v>9</v>
      </c>
      <c r="C120" s="72">
        <v>14883.8</v>
      </c>
      <c r="D120" s="73">
        <v>3340.7</v>
      </c>
      <c r="E120" s="74">
        <f t="shared" si="1"/>
        <v>22.4452088848278</v>
      </c>
      <c r="F120" s="73">
        <v>2765.1</v>
      </c>
      <c r="G120" s="73">
        <v>2198.8</v>
      </c>
      <c r="H120" s="73">
        <v>2020.2</v>
      </c>
      <c r="I120" s="73">
        <v>178.5</v>
      </c>
      <c r="J120" s="73">
        <v>566.3</v>
      </c>
      <c r="K120" s="73">
        <v>522.3</v>
      </c>
      <c r="M120" s="13"/>
      <c r="P120" s="13"/>
      <c r="Q120" s="13"/>
    </row>
    <row r="121" spans="1:17" s="12" customFormat="1" ht="12.75">
      <c r="A121" s="17" t="s">
        <v>9</v>
      </c>
      <c r="B121" s="18" t="s">
        <v>7</v>
      </c>
      <c r="C121" s="23">
        <v>31575.1</v>
      </c>
      <c r="D121" s="24">
        <v>3758.5</v>
      </c>
      <c r="E121" s="19">
        <f t="shared" si="1"/>
        <v>11.903366893533196</v>
      </c>
      <c r="F121" s="24">
        <v>2833.1</v>
      </c>
      <c r="G121" s="24">
        <v>2480.2</v>
      </c>
      <c r="H121" s="24">
        <v>2285.1</v>
      </c>
      <c r="I121" s="24">
        <v>195.1</v>
      </c>
      <c r="J121" s="24">
        <v>353</v>
      </c>
      <c r="K121" s="24">
        <v>871.6</v>
      </c>
      <c r="M121" s="13"/>
      <c r="P121" s="13"/>
      <c r="Q121" s="13"/>
    </row>
    <row r="122" spans="1:17" s="12" customFormat="1" ht="12.75">
      <c r="A122" s="70" t="s">
        <v>0</v>
      </c>
      <c r="B122" s="18" t="s">
        <v>8</v>
      </c>
      <c r="C122" s="23">
        <v>1773.1</v>
      </c>
      <c r="D122" s="24">
        <v>247.5</v>
      </c>
      <c r="E122" s="19">
        <f t="shared" si="1"/>
        <v>13.958603575658453</v>
      </c>
      <c r="F122" s="24">
        <v>179.4</v>
      </c>
      <c r="G122" s="24">
        <v>162.8</v>
      </c>
      <c r="H122" s="24">
        <v>152.2</v>
      </c>
      <c r="I122" s="24">
        <v>10.6</v>
      </c>
      <c r="J122" s="24">
        <v>16.6</v>
      </c>
      <c r="K122" s="24">
        <v>63.5</v>
      </c>
      <c r="M122" s="13"/>
      <c r="P122" s="13"/>
      <c r="Q122" s="13"/>
    </row>
    <row r="123" spans="1:17" s="12" customFormat="1" ht="12.75">
      <c r="A123" s="70" t="s">
        <v>0</v>
      </c>
      <c r="B123" s="18" t="s">
        <v>5</v>
      </c>
      <c r="C123" s="23">
        <v>31870.4</v>
      </c>
      <c r="D123" s="24">
        <v>5861.6</v>
      </c>
      <c r="E123" s="19">
        <f t="shared" si="1"/>
        <v>18.39198754957578</v>
      </c>
      <c r="F123" s="24">
        <v>4600.6</v>
      </c>
      <c r="G123" s="24">
        <v>3811.9</v>
      </c>
      <c r="H123" s="24">
        <v>3522</v>
      </c>
      <c r="I123" s="24">
        <v>289.9</v>
      </c>
      <c r="J123" s="24">
        <v>788.7</v>
      </c>
      <c r="K123" s="24">
        <v>1160.6</v>
      </c>
      <c r="M123" s="13"/>
      <c r="P123" s="13"/>
      <c r="Q123" s="13"/>
    </row>
    <row r="124" spans="1:17" s="12" customFormat="1" ht="12.75">
      <c r="A124" s="75" t="s">
        <v>0</v>
      </c>
      <c r="B124" s="31" t="s">
        <v>9</v>
      </c>
      <c r="C124" s="32">
        <v>65218.7</v>
      </c>
      <c r="D124" s="32">
        <v>9867.6</v>
      </c>
      <c r="E124" s="33">
        <f t="shared" si="1"/>
        <v>15.130016391004421</v>
      </c>
      <c r="F124" s="32">
        <v>7613.1</v>
      </c>
      <c r="G124" s="32">
        <v>6454.8</v>
      </c>
      <c r="H124" s="32">
        <v>5959.2</v>
      </c>
      <c r="I124" s="32">
        <v>495.6</v>
      </c>
      <c r="J124" s="32">
        <v>1158.3</v>
      </c>
      <c r="K124" s="32">
        <v>2095.7</v>
      </c>
      <c r="M124" s="13"/>
      <c r="P124" s="13"/>
      <c r="Q124" s="13"/>
    </row>
    <row r="125" ht="12">
      <c r="E125" s="76"/>
    </row>
    <row r="126" spans="1:9" ht="12.75">
      <c r="A126" s="9" t="s">
        <v>27</v>
      </c>
      <c r="B126" s="77"/>
      <c r="C126" s="21"/>
      <c r="D126" s="21"/>
      <c r="E126" s="78"/>
      <c r="F126" s="29"/>
      <c r="G126" s="30"/>
      <c r="H126" s="30"/>
      <c r="I126" s="30"/>
    </row>
    <row r="127" spans="1:6" ht="12.75">
      <c r="A127" s="9" t="s">
        <v>28</v>
      </c>
      <c r="B127" s="77"/>
      <c r="C127" s="21"/>
      <c r="D127" s="21"/>
      <c r="E127" s="78"/>
      <c r="F127" s="21"/>
    </row>
    <row r="128" spans="1:6" ht="12.75">
      <c r="A128" s="11" t="s">
        <v>29</v>
      </c>
      <c r="B128" s="6"/>
      <c r="C128" s="21"/>
      <c r="D128" s="21"/>
      <c r="E128" s="78"/>
      <c r="F128" s="21"/>
    </row>
    <row r="129" ht="12">
      <c r="E129" s="76"/>
    </row>
    <row r="130" spans="1:5" ht="12">
      <c r="A130" s="5" t="s">
        <v>38</v>
      </c>
      <c r="E130" s="76"/>
    </row>
  </sheetData>
  <sheetProtection/>
  <mergeCells count="20">
    <mergeCell ref="A8:B12"/>
    <mergeCell ref="C33:K33"/>
    <mergeCell ref="C51:K51"/>
    <mergeCell ref="C14:K14"/>
    <mergeCell ref="C15:K15"/>
    <mergeCell ref="D8:E11"/>
    <mergeCell ref="C12:D12"/>
    <mergeCell ref="F12:K12"/>
    <mergeCell ref="J10:J11"/>
    <mergeCell ref="G10:I10"/>
    <mergeCell ref="O27:Q27"/>
    <mergeCell ref="C107:K107"/>
    <mergeCell ref="C8:C11"/>
    <mergeCell ref="C71:K71"/>
    <mergeCell ref="C89:K89"/>
    <mergeCell ref="F8:K8"/>
    <mergeCell ref="F9:J9"/>
    <mergeCell ref="K9:K11"/>
    <mergeCell ref="F10:F11"/>
    <mergeCell ref="C70:K70"/>
  </mergeCells>
  <printOptions/>
  <pageMargins left="0.787401575" right="0.787401575" top="0.984251969" bottom="0.984251969" header="0.5" footer="0.5"/>
  <pageSetup fitToHeight="3" fitToWidth="1" horizontalDpi="300" verticalDpi="3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Zollikofer, Sylvia (LGL)</dc:creator>
  <cp:keywords/>
  <dc:description/>
  <cp:lastModifiedBy>Zollikofer Sylvia</cp:lastModifiedBy>
  <cp:lastPrinted>2006-09-20T08:03:41Z</cp:lastPrinted>
  <dcterms:created xsi:type="dcterms:W3CDTF">2006-08-10T09:58:54Z</dcterms:created>
  <dcterms:modified xsi:type="dcterms:W3CDTF">2015-02-11T10:26:40Z</dcterms:modified>
  <cp:category/>
  <cp:version/>
  <cp:contentType/>
  <cp:contentStatus/>
</cp:coreProperties>
</file>