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likofer_s\Desktop\Web Redaktion\"/>
    </mc:Choice>
  </mc:AlternateContent>
  <bookViews>
    <workbookView xWindow="2760" yWindow="36" windowWidth="14436" windowHeight="13296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I21" i="1" l="1"/>
  <c r="F21" i="1"/>
  <c r="C21" i="1"/>
  <c r="I20" i="1"/>
  <c r="F20" i="1"/>
  <c r="C20" i="1"/>
</calcChain>
</file>

<file path=xl/sharedStrings.xml><?xml version="1.0" encoding="utf-8"?>
<sst xmlns="http://schemas.openxmlformats.org/spreadsheetml/2006/main" count="37" uniqueCount="29">
  <si>
    <t>Jahr</t>
  </si>
  <si>
    <t>Sterbefälle</t>
  </si>
  <si>
    <t>weiblich</t>
  </si>
  <si>
    <t xml:space="preserve">männlich </t>
  </si>
  <si>
    <t>insgesamt</t>
  </si>
  <si>
    <t>Anzahl</t>
  </si>
  <si>
    <t>je 100 000 weibl. Einw.</t>
  </si>
  <si>
    <t>je 100 000 alt.stand.*</t>
  </si>
  <si>
    <t>je 100 000 männl. Einw.</t>
  </si>
  <si>
    <t>je 100 000 Einwohner</t>
  </si>
  <si>
    <t>1016.4</t>
  </si>
  <si>
    <t xml:space="preserve">Datenquellen: </t>
  </si>
  <si>
    <t>1980-1995:</t>
  </si>
  <si>
    <t>www.gbe-bund.de</t>
  </si>
  <si>
    <t>*</t>
  </si>
  <si>
    <t>standardisiert an der Europabevölkerung alt</t>
  </si>
  <si>
    <t>2000-2002:</t>
  </si>
  <si>
    <t xml:space="preserve">2000-2002: </t>
  </si>
  <si>
    <t>von 5er-Gruppierung abweichende Altersklassierung: 1-15</t>
  </si>
  <si>
    <t>Todesursachenstatistik, Bevölkerungsstatistik</t>
  </si>
  <si>
    <t xml:space="preserve">ab 2003: </t>
  </si>
  <si>
    <t>zugrundeliegende Bevölkerung:</t>
  </si>
  <si>
    <t>durchschnittliche Bevölkerung aus 12 Monatsmittelwerten</t>
  </si>
  <si>
    <t>durchschnittliche Bevölkerung aus Jahresanfangs- und -endwert</t>
  </si>
  <si>
    <t>ab 2003:</t>
  </si>
  <si>
    <t>Indikator (K)
3.1</t>
  </si>
  <si>
    <t xml:space="preserve">Sterbefälle nach Geschlecht, Bayern, im Zeitvergleich
</t>
  </si>
  <si>
    <t xml:space="preserve">Bayerisches Landesamt für Statistik,  </t>
  </si>
  <si>
    <t>Stand: Januar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</si>
</sst>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&quot; &quot;"/>
    <numFmt numFmtId="165" formatCode="0.0"/>
  </numFmts>
  <fonts count="7" x14ac:knownFonts="1">
    <font>
      <sz val="11"/>
      <color theme="1"/>
      <name val="Arial"/>
      <family val="2"/>
    </font>
    <font>
      <i/>
      <sz val="16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0" xfId="0" applyFont="1" applyBorder="1"/>
    <xf numFmtId="0" fontId="0" fillId="0" borderId="0" xfId="0" applyBorder="1"/>
    <xf numFmtId="0" fontId="0" fillId="0" borderId="0" xfId="0" applyFont="1"/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/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1" fontId="3" fillId="0" borderId="0" xfId="0" applyNumberFormat="1" applyFont="1"/>
    <xf numFmtId="0" fontId="6" fillId="0" borderId="5" xfId="0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3" fontId="6" fillId="0" borderId="6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5" fontId="0" fillId="0" borderId="0" xfId="0" applyNumberFormat="1"/>
    <xf numFmtId="165" fontId="6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C41" sqref="C41"/>
    </sheetView>
  </sheetViews>
  <sheetFormatPr baseColWidth="10" defaultRowHeight="13.8" x14ac:dyDescent="0.25"/>
  <cols>
    <col min="2" max="10" width="9.3984375" customWidth="1"/>
  </cols>
  <sheetData>
    <row r="1" spans="1:10" ht="14.25" customHeight="1" x14ac:dyDescent="0.35">
      <c r="A1" s="1"/>
      <c r="B1" s="1"/>
      <c r="C1" s="1"/>
      <c r="D1" s="1"/>
      <c r="E1" s="2"/>
      <c r="F1" s="1"/>
      <c r="G1" s="1"/>
      <c r="H1" s="3"/>
      <c r="I1" s="3"/>
      <c r="J1" s="3"/>
    </row>
    <row r="2" spans="1:10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44.25" customHeight="1" x14ac:dyDescent="0.25">
      <c r="A3" s="44" t="s">
        <v>25</v>
      </c>
      <c r="B3" s="44"/>
      <c r="C3" s="43" t="s">
        <v>26</v>
      </c>
      <c r="D3" s="43"/>
      <c r="E3" s="43"/>
      <c r="F3" s="43"/>
      <c r="G3" s="43"/>
      <c r="H3" s="43"/>
      <c r="I3" s="43"/>
      <c r="J3" s="43"/>
    </row>
    <row r="4" spans="1:10" x14ac:dyDescent="0.25">
      <c r="A4" s="7"/>
      <c r="B4" s="8"/>
      <c r="C4" s="8"/>
      <c r="D4" s="8"/>
      <c r="E4" s="8"/>
      <c r="F4" s="4"/>
      <c r="G4" s="4"/>
      <c r="J4" s="9"/>
    </row>
    <row r="5" spans="1:10" x14ac:dyDescent="0.25">
      <c r="A5" s="45" t="s">
        <v>0</v>
      </c>
      <c r="B5" s="48" t="s">
        <v>1</v>
      </c>
      <c r="C5" s="49"/>
      <c r="D5" s="49"/>
      <c r="E5" s="49"/>
      <c r="F5" s="49"/>
      <c r="G5" s="49"/>
      <c r="H5" s="49"/>
      <c r="I5" s="49"/>
      <c r="J5" s="49"/>
    </row>
    <row r="6" spans="1:10" x14ac:dyDescent="0.25">
      <c r="A6" s="46"/>
      <c r="B6" s="48" t="s">
        <v>2</v>
      </c>
      <c r="C6" s="49"/>
      <c r="D6" s="50"/>
      <c r="E6" s="51" t="s">
        <v>3</v>
      </c>
      <c r="F6" s="49"/>
      <c r="G6" s="50"/>
      <c r="H6" s="51" t="s">
        <v>4</v>
      </c>
      <c r="I6" s="49"/>
      <c r="J6" s="49"/>
    </row>
    <row r="7" spans="1:10" ht="20.399999999999999" x14ac:dyDescent="0.25">
      <c r="A7" s="47"/>
      <c r="B7" s="10" t="s">
        <v>5</v>
      </c>
      <c r="C7" s="11" t="s">
        <v>6</v>
      </c>
      <c r="D7" s="11" t="s">
        <v>7</v>
      </c>
      <c r="E7" s="10" t="s">
        <v>5</v>
      </c>
      <c r="F7" s="11" t="s">
        <v>8</v>
      </c>
      <c r="G7" s="11" t="s">
        <v>7</v>
      </c>
      <c r="H7" s="10" t="s">
        <v>5</v>
      </c>
      <c r="I7" s="12" t="s">
        <v>9</v>
      </c>
      <c r="J7" s="13" t="s">
        <v>7</v>
      </c>
    </row>
    <row r="8" spans="1:10" x14ac:dyDescent="0.25">
      <c r="A8" s="22">
        <v>1980</v>
      </c>
      <c r="B8" s="23">
        <v>63119</v>
      </c>
      <c r="C8" s="24">
        <v>1109.9000000000001</v>
      </c>
      <c r="D8" s="24">
        <v>762.6</v>
      </c>
      <c r="E8" s="23">
        <v>59740</v>
      </c>
      <c r="F8" s="25">
        <v>1146.2</v>
      </c>
      <c r="G8" s="25">
        <v>1230.4000000000001</v>
      </c>
      <c r="H8" s="23">
        <v>122859</v>
      </c>
      <c r="I8" s="24">
        <v>1127.3</v>
      </c>
      <c r="J8" s="24">
        <v>949.7</v>
      </c>
    </row>
    <row r="9" spans="1:10" x14ac:dyDescent="0.25">
      <c r="A9" s="26">
        <v>1985</v>
      </c>
      <c r="B9" s="23">
        <v>64218</v>
      </c>
      <c r="C9" s="24">
        <v>1124.3</v>
      </c>
      <c r="D9" s="24">
        <v>680.3</v>
      </c>
      <c r="E9" s="23">
        <v>57723</v>
      </c>
      <c r="F9" s="25">
        <v>1099.3</v>
      </c>
      <c r="G9" s="25">
        <v>1114.4000000000001</v>
      </c>
      <c r="H9" s="23">
        <v>121941</v>
      </c>
      <c r="I9" s="24">
        <v>1112.3</v>
      </c>
      <c r="J9" s="24">
        <v>853.5</v>
      </c>
    </row>
    <row r="10" spans="1:10" x14ac:dyDescent="0.25">
      <c r="A10" s="26">
        <v>1990</v>
      </c>
      <c r="B10" s="23">
        <v>66232</v>
      </c>
      <c r="C10" s="24">
        <v>1132.8</v>
      </c>
      <c r="D10" s="24">
        <v>631.20000000000005</v>
      </c>
      <c r="E10" s="23">
        <v>57494</v>
      </c>
      <c r="F10" s="25">
        <v>1046.0999999999999</v>
      </c>
      <c r="G10" s="25">
        <v>1046.5999999999999</v>
      </c>
      <c r="H10" s="23">
        <v>123726</v>
      </c>
      <c r="I10" s="24">
        <v>1090.8</v>
      </c>
      <c r="J10" s="24">
        <v>797.3</v>
      </c>
    </row>
    <row r="11" spans="1:10" x14ac:dyDescent="0.25">
      <c r="A11" s="26">
        <v>1995</v>
      </c>
      <c r="B11" s="27">
        <v>65185</v>
      </c>
      <c r="C11" s="28">
        <v>1064.9000000000001</v>
      </c>
      <c r="D11" s="28">
        <v>563.5</v>
      </c>
      <c r="E11" s="27">
        <v>56807</v>
      </c>
      <c r="F11" s="28">
        <v>973.9</v>
      </c>
      <c r="G11" s="28">
        <v>944.8</v>
      </c>
      <c r="H11" s="27">
        <v>121992</v>
      </c>
      <c r="I11" s="24">
        <v>1020.5</v>
      </c>
      <c r="J11" s="24">
        <v>719.6</v>
      </c>
    </row>
    <row r="12" spans="1:10" x14ac:dyDescent="0.25">
      <c r="A12" s="26">
        <v>2000</v>
      </c>
      <c r="B12" s="23">
        <v>63652</v>
      </c>
      <c r="C12" s="24">
        <v>1020.2267011946054</v>
      </c>
      <c r="D12" s="24">
        <v>514.31112392652733</v>
      </c>
      <c r="E12" s="23">
        <v>55194</v>
      </c>
      <c r="F12" s="24">
        <v>927.06847976406914</v>
      </c>
      <c r="G12" s="24">
        <v>835.61677087758039</v>
      </c>
      <c r="H12" s="23">
        <v>118846</v>
      </c>
      <c r="I12" s="24">
        <v>974.73789658343071</v>
      </c>
      <c r="J12" s="24">
        <v>651.21146876136243</v>
      </c>
    </row>
    <row r="13" spans="1:10" x14ac:dyDescent="0.25">
      <c r="A13" s="26">
        <v>2001</v>
      </c>
      <c r="B13" s="27">
        <v>63150</v>
      </c>
      <c r="C13" s="24">
        <v>1005.8996852800319</v>
      </c>
      <c r="D13" s="28">
        <v>503.89648606248915</v>
      </c>
      <c r="E13" s="27">
        <v>54780</v>
      </c>
      <c r="F13" s="24">
        <v>912.69234662149302</v>
      </c>
      <c r="G13" s="28">
        <v>810.24276232263048</v>
      </c>
      <c r="H13" s="27">
        <v>117930</v>
      </c>
      <c r="I13" s="24">
        <v>960.3432317035905</v>
      </c>
      <c r="J13" s="24">
        <v>636.70302942935268</v>
      </c>
    </row>
    <row r="14" spans="1:10" x14ac:dyDescent="0.25">
      <c r="A14" s="26">
        <v>2002</v>
      </c>
      <c r="B14" s="23">
        <v>64115</v>
      </c>
      <c r="C14" s="24">
        <v>1015.5532579396773</v>
      </c>
      <c r="D14" s="24">
        <v>507.49522323132919</v>
      </c>
      <c r="E14" s="23">
        <v>55640</v>
      </c>
      <c r="F14" s="24">
        <v>920.39584961684636</v>
      </c>
      <c r="G14" s="24">
        <v>805.94232038774487</v>
      </c>
      <c r="H14" s="23">
        <v>119755</v>
      </c>
      <c r="I14" s="24">
        <v>969.0066356988583</v>
      </c>
      <c r="J14" s="24">
        <v>637.72466000538702</v>
      </c>
    </row>
    <row r="15" spans="1:10" x14ac:dyDescent="0.25">
      <c r="A15" s="26">
        <v>2003</v>
      </c>
      <c r="B15" s="23">
        <v>65283</v>
      </c>
      <c r="C15" s="29">
        <v>1031.3</v>
      </c>
      <c r="D15" s="29">
        <v>514.5</v>
      </c>
      <c r="E15" s="30">
        <v>56495</v>
      </c>
      <c r="F15" s="29">
        <v>931.1</v>
      </c>
      <c r="G15" s="29">
        <v>802.7</v>
      </c>
      <c r="H15" s="30">
        <v>121778</v>
      </c>
      <c r="I15" s="29">
        <v>982.3</v>
      </c>
      <c r="J15" s="29">
        <v>641.6</v>
      </c>
    </row>
    <row r="16" spans="1:10" x14ac:dyDescent="0.25">
      <c r="A16" s="26">
        <v>2004</v>
      </c>
      <c r="B16" s="23">
        <v>61798</v>
      </c>
      <c r="C16" s="29">
        <v>973.7</v>
      </c>
      <c r="D16" s="29">
        <v>482.9</v>
      </c>
      <c r="E16" s="30">
        <v>54662</v>
      </c>
      <c r="F16" s="29">
        <v>898.6</v>
      </c>
      <c r="G16" s="29">
        <v>755.7</v>
      </c>
      <c r="H16" s="30">
        <v>116460</v>
      </c>
      <c r="I16" s="29">
        <v>937</v>
      </c>
      <c r="J16" s="29">
        <v>603.9</v>
      </c>
    </row>
    <row r="17" spans="1:10" x14ac:dyDescent="0.25">
      <c r="A17" s="26">
        <v>2005</v>
      </c>
      <c r="B17" s="23">
        <v>63665</v>
      </c>
      <c r="C17" s="29">
        <v>1001.152351280953</v>
      </c>
      <c r="D17" s="29">
        <v>484.1</v>
      </c>
      <c r="E17" s="23">
        <v>55661</v>
      </c>
      <c r="F17" s="29">
        <v>913.03056235340466</v>
      </c>
      <c r="G17" s="29">
        <v>745.3</v>
      </c>
      <c r="H17" s="23">
        <v>119326</v>
      </c>
      <c r="I17" s="29">
        <v>958.02139189847856</v>
      </c>
      <c r="J17" s="29">
        <v>601.1</v>
      </c>
    </row>
    <row r="18" spans="1:10" x14ac:dyDescent="0.25">
      <c r="A18" s="14">
        <v>2006</v>
      </c>
      <c r="B18" s="15">
        <v>63214</v>
      </c>
      <c r="C18" s="16">
        <v>992.7</v>
      </c>
      <c r="D18" s="16">
        <v>468</v>
      </c>
      <c r="E18" s="15">
        <v>55519</v>
      </c>
      <c r="F18" s="16">
        <v>908.6</v>
      </c>
      <c r="G18" s="16">
        <v>719.1</v>
      </c>
      <c r="H18" s="15">
        <v>118733</v>
      </c>
      <c r="I18" s="16">
        <v>951.5</v>
      </c>
      <c r="J18" s="16">
        <v>582.1</v>
      </c>
    </row>
    <row r="19" spans="1:10" x14ac:dyDescent="0.25">
      <c r="A19" s="14">
        <v>2007</v>
      </c>
      <c r="B19" s="15">
        <v>62557</v>
      </c>
      <c r="C19" s="16">
        <v>980.9</v>
      </c>
      <c r="D19" s="16">
        <v>453.3</v>
      </c>
      <c r="E19" s="15">
        <v>55875</v>
      </c>
      <c r="F19" s="16">
        <v>911.9</v>
      </c>
      <c r="G19" s="16">
        <v>703</v>
      </c>
      <c r="H19" s="15">
        <v>118432</v>
      </c>
      <c r="I19" s="16">
        <v>947.1</v>
      </c>
      <c r="J19" s="16">
        <v>565.79999999999995</v>
      </c>
    </row>
    <row r="20" spans="1:10" x14ac:dyDescent="0.25">
      <c r="A20" s="14">
        <v>2008</v>
      </c>
      <c r="B20" s="15">
        <v>64448</v>
      </c>
      <c r="C20" s="29">
        <f>B20*100000/6382274</f>
        <v>1009.7968216344206</v>
      </c>
      <c r="D20" s="16">
        <v>454.4</v>
      </c>
      <c r="E20" s="15">
        <v>56661</v>
      </c>
      <c r="F20" s="29">
        <f>E20*100000/6138537</f>
        <v>923.03752506501144</v>
      </c>
      <c r="G20" s="16">
        <v>688.7</v>
      </c>
      <c r="H20" s="15">
        <v>121109</v>
      </c>
      <c r="I20" s="29">
        <f>H20*100000/12520811</f>
        <v>967.26162546499586</v>
      </c>
      <c r="J20" s="16">
        <v>561.4</v>
      </c>
    </row>
    <row r="21" spans="1:10" x14ac:dyDescent="0.25">
      <c r="A21" s="14">
        <v>2009</v>
      </c>
      <c r="B21" s="15">
        <v>64576</v>
      </c>
      <c r="C21" s="29">
        <f>B21*100000/6372618</f>
        <v>1013.3354925714989</v>
      </c>
      <c r="D21" s="16">
        <v>446.2</v>
      </c>
      <c r="E21" s="15">
        <v>57918</v>
      </c>
      <c r="F21" s="29">
        <f>E21*100000/6131258</f>
        <v>944.6348530758288</v>
      </c>
      <c r="G21" s="16">
        <v>682.7</v>
      </c>
      <c r="H21" s="15">
        <v>122494</v>
      </c>
      <c r="I21" s="29">
        <f>H21*100000/12503876</f>
        <v>979.64823067663178</v>
      </c>
      <c r="J21" s="16">
        <v>554.29999999999995</v>
      </c>
    </row>
    <row r="22" spans="1:10" x14ac:dyDescent="0.25">
      <c r="A22" s="14">
        <v>2010</v>
      </c>
      <c r="B22" s="15">
        <v>64807</v>
      </c>
      <c r="C22" s="29" t="s">
        <v>10</v>
      </c>
      <c r="D22" s="16">
        <v>438</v>
      </c>
      <c r="E22" s="15">
        <v>58282</v>
      </c>
      <c r="F22" s="29">
        <v>948.2</v>
      </c>
      <c r="G22" s="16">
        <v>666.7</v>
      </c>
      <c r="H22" s="15">
        <v>123089</v>
      </c>
      <c r="I22" s="29">
        <v>982.9</v>
      </c>
      <c r="J22" s="16">
        <v>543.29999999999995</v>
      </c>
    </row>
    <row r="23" spans="1:10" x14ac:dyDescent="0.25">
      <c r="A23" s="14">
        <v>2011</v>
      </c>
      <c r="B23" s="23">
        <v>64644</v>
      </c>
      <c r="C23" s="24">
        <v>1019.4</v>
      </c>
      <c r="D23" s="31">
        <v>434.2</v>
      </c>
      <c r="E23" s="23">
        <v>58311</v>
      </c>
      <c r="F23" s="31">
        <v>960.4</v>
      </c>
      <c r="G23" s="31">
        <v>670.7</v>
      </c>
      <c r="H23" s="23">
        <v>122955</v>
      </c>
      <c r="I23" s="31">
        <v>990.5</v>
      </c>
      <c r="J23" s="31">
        <v>540.20000000000005</v>
      </c>
    </row>
    <row r="24" spans="1:10" x14ac:dyDescent="0.25">
      <c r="A24" s="14">
        <v>2012</v>
      </c>
      <c r="B24" s="23">
        <v>65894</v>
      </c>
      <c r="C24" s="24">
        <v>1035.5999999999999</v>
      </c>
      <c r="D24" s="31">
        <v>433.5</v>
      </c>
      <c r="E24" s="23">
        <v>59554</v>
      </c>
      <c r="F24" s="31">
        <v>973.3</v>
      </c>
      <c r="G24" s="31">
        <v>662.5</v>
      </c>
      <c r="H24" s="23">
        <v>125448</v>
      </c>
      <c r="I24" s="31">
        <v>1005.1</v>
      </c>
      <c r="J24" s="31">
        <v>536.6</v>
      </c>
    </row>
    <row r="25" spans="1:10" x14ac:dyDescent="0.25">
      <c r="A25" s="14">
        <v>2013</v>
      </c>
      <c r="B25" s="36">
        <v>66405</v>
      </c>
      <c r="C25" s="28">
        <v>1039</v>
      </c>
      <c r="D25" s="37">
        <v>431.6</v>
      </c>
      <c r="E25" s="27">
        <v>60498</v>
      </c>
      <c r="F25" s="37">
        <v>980.4</v>
      </c>
      <c r="G25" s="37">
        <v>652.29999999999995</v>
      </c>
      <c r="H25" s="27">
        <v>126903</v>
      </c>
      <c r="I25" s="37">
        <v>1010.2</v>
      </c>
      <c r="J25" s="37">
        <v>531.9</v>
      </c>
    </row>
    <row r="26" spans="1:10" x14ac:dyDescent="0.25">
      <c r="A26" s="38">
        <v>2014</v>
      </c>
      <c r="B26" s="36">
        <v>64289</v>
      </c>
      <c r="C26" s="28">
        <v>1000.7</v>
      </c>
      <c r="D26" s="37">
        <v>411.2</v>
      </c>
      <c r="E26" s="27">
        <v>59840</v>
      </c>
      <c r="F26" s="37">
        <v>961.5</v>
      </c>
      <c r="G26" s="37">
        <v>624.6</v>
      </c>
      <c r="H26" s="27">
        <v>124129</v>
      </c>
      <c r="I26" s="37">
        <v>981.4</v>
      </c>
      <c r="J26" s="37">
        <v>508.4</v>
      </c>
    </row>
    <row r="27" spans="1:10" x14ac:dyDescent="0.25">
      <c r="A27" s="38">
        <v>2015</v>
      </c>
      <c r="B27" s="36">
        <v>69308</v>
      </c>
      <c r="C27" s="28">
        <v>1071.8</v>
      </c>
      <c r="D27" s="37">
        <v>433.6</v>
      </c>
      <c r="E27" s="27">
        <v>64228</v>
      </c>
      <c r="F27" s="28">
        <v>1019.3</v>
      </c>
      <c r="G27" s="37">
        <v>648.29999999999995</v>
      </c>
      <c r="H27" s="27">
        <v>133536</v>
      </c>
      <c r="I27" s="37">
        <v>1045.9000000000001</v>
      </c>
      <c r="J27" s="37">
        <v>532.79999999999995</v>
      </c>
    </row>
    <row r="28" spans="1:10" x14ac:dyDescent="0.25">
      <c r="A28" s="14">
        <v>2016</v>
      </c>
      <c r="B28" s="27">
        <v>65979</v>
      </c>
      <c r="C28" s="28">
        <v>1013.4</v>
      </c>
      <c r="D28" s="37">
        <v>412.9</v>
      </c>
      <c r="E28" s="27">
        <v>63573</v>
      </c>
      <c r="F28" s="41">
        <v>996.98956919286081</v>
      </c>
      <c r="G28" s="37">
        <v>625.29999999999995</v>
      </c>
      <c r="H28" s="27">
        <v>129552</v>
      </c>
      <c r="I28" s="37">
        <v>1005.3</v>
      </c>
      <c r="J28" s="37">
        <v>509.9</v>
      </c>
    </row>
    <row r="29" spans="1:10" x14ac:dyDescent="0.25">
      <c r="A29" s="14">
        <v>2017</v>
      </c>
      <c r="B29" s="27">
        <v>68744</v>
      </c>
      <c r="C29" s="28">
        <v>1050.4000000000001</v>
      </c>
      <c r="D29" s="37">
        <v>419.8</v>
      </c>
      <c r="E29" s="27">
        <v>65158</v>
      </c>
      <c r="F29" s="41">
        <v>1015</v>
      </c>
      <c r="G29" s="37">
        <v>623.4</v>
      </c>
      <c r="H29" s="27">
        <v>133902</v>
      </c>
      <c r="I29" s="37">
        <v>1032.9000000000001</v>
      </c>
      <c r="J29" s="37">
        <v>513.70000000000005</v>
      </c>
    </row>
    <row r="30" spans="1:10" x14ac:dyDescent="0.25">
      <c r="A30" s="14">
        <v>2018</v>
      </c>
      <c r="B30" s="27">
        <v>68581</v>
      </c>
      <c r="C30" s="28">
        <v>1042.9000000000001</v>
      </c>
      <c r="D30" s="37">
        <v>414.4</v>
      </c>
      <c r="E30" s="27">
        <v>66228</v>
      </c>
      <c r="F30" s="41">
        <v>1025</v>
      </c>
      <c r="G30" s="37">
        <v>620.20000000000005</v>
      </c>
      <c r="H30" s="27">
        <v>134809</v>
      </c>
      <c r="I30" s="37">
        <v>1034.0999999999999</v>
      </c>
      <c r="J30" s="37">
        <v>509.4</v>
      </c>
    </row>
    <row r="31" spans="1:10" x14ac:dyDescent="0.25">
      <c r="A31" s="14">
        <v>2019</v>
      </c>
      <c r="B31" s="27">
        <v>68338</v>
      </c>
      <c r="C31" s="28">
        <v>1034.5999999999999</v>
      </c>
      <c r="D31" s="37">
        <v>406.7</v>
      </c>
      <c r="E31" s="27">
        <v>65975</v>
      </c>
      <c r="F31" s="41">
        <v>1015.7</v>
      </c>
      <c r="G31" s="37">
        <v>601.4</v>
      </c>
      <c r="H31" s="27">
        <v>134313</v>
      </c>
      <c r="I31" s="37">
        <v>1025.2</v>
      </c>
      <c r="J31" s="37">
        <v>497.3</v>
      </c>
    </row>
    <row r="32" spans="1:10" x14ac:dyDescent="0.25">
      <c r="A32" s="42">
        <v>2020</v>
      </c>
      <c r="B32" s="32">
        <v>72017</v>
      </c>
      <c r="C32" s="33">
        <v>1087.5</v>
      </c>
      <c r="D32" s="34">
        <v>418.8</v>
      </c>
      <c r="E32" s="35">
        <v>71350</v>
      </c>
      <c r="F32" s="40">
        <v>1096</v>
      </c>
      <c r="G32" s="34">
        <v>632</v>
      </c>
      <c r="H32" s="35">
        <v>143367</v>
      </c>
      <c r="I32" s="34">
        <v>1091.7</v>
      </c>
      <c r="J32" s="34">
        <v>517.4</v>
      </c>
    </row>
    <row r="33" spans="1:8" ht="6" customHeight="1" x14ac:dyDescent="0.25">
      <c r="A33" s="17"/>
      <c r="B33" s="6"/>
      <c r="C33" s="6"/>
      <c r="D33" s="6"/>
      <c r="E33" s="6"/>
      <c r="F33" s="6"/>
      <c r="G33" s="6"/>
    </row>
    <row r="34" spans="1:8" x14ac:dyDescent="0.25">
      <c r="A34" s="18" t="s">
        <v>11</v>
      </c>
      <c r="B34" s="18"/>
      <c r="C34" s="18"/>
      <c r="D34" s="18"/>
    </row>
    <row r="35" spans="1:8" x14ac:dyDescent="0.25">
      <c r="A35" s="18" t="s">
        <v>12</v>
      </c>
      <c r="B35" s="18" t="s">
        <v>13</v>
      </c>
      <c r="C35" s="6"/>
      <c r="D35" s="6"/>
      <c r="E35" s="19" t="s">
        <v>14</v>
      </c>
      <c r="F35" s="18" t="s">
        <v>15</v>
      </c>
      <c r="H35" s="18"/>
    </row>
    <row r="36" spans="1:8" x14ac:dyDescent="0.25">
      <c r="A36" s="18" t="s">
        <v>16</v>
      </c>
      <c r="B36" s="20"/>
      <c r="C36" s="18"/>
      <c r="D36" s="18"/>
      <c r="E36" s="6"/>
      <c r="F36" s="6"/>
      <c r="G36" s="6"/>
    </row>
    <row r="37" spans="1:8" x14ac:dyDescent="0.25">
      <c r="A37" s="18" t="s">
        <v>27</v>
      </c>
      <c r="B37" s="6"/>
      <c r="C37" s="6"/>
      <c r="D37" s="6"/>
      <c r="E37" s="6"/>
      <c r="F37" s="18" t="s">
        <v>17</v>
      </c>
      <c r="G37" s="18" t="s">
        <v>18</v>
      </c>
    </row>
    <row r="38" spans="1:8" x14ac:dyDescent="0.25">
      <c r="A38" s="18" t="s">
        <v>19</v>
      </c>
      <c r="B38" s="6"/>
      <c r="C38" s="6"/>
      <c r="D38" s="6"/>
      <c r="E38" s="6"/>
      <c r="F38" s="6"/>
      <c r="G38" s="6"/>
    </row>
    <row r="39" spans="1:8" x14ac:dyDescent="0.25">
      <c r="A39" s="18" t="s">
        <v>20</v>
      </c>
      <c r="B39" s="18" t="s">
        <v>13</v>
      </c>
      <c r="C39" s="6"/>
      <c r="D39" s="6"/>
      <c r="E39" s="6"/>
      <c r="F39" s="21" t="s">
        <v>21</v>
      </c>
      <c r="G39" s="18"/>
    </row>
    <row r="40" spans="1:8" x14ac:dyDescent="0.25">
      <c r="E40" s="6"/>
      <c r="F40" s="21" t="s">
        <v>12</v>
      </c>
      <c r="G40" s="18" t="s">
        <v>22</v>
      </c>
    </row>
    <row r="41" spans="1:8" x14ac:dyDescent="0.25">
      <c r="F41" s="18" t="s">
        <v>16</v>
      </c>
      <c r="G41" s="18" t="s">
        <v>23</v>
      </c>
    </row>
    <row r="42" spans="1:8" x14ac:dyDescent="0.25">
      <c r="A42" s="18" t="s">
        <v>28</v>
      </c>
      <c r="F42" s="18" t="s">
        <v>24</v>
      </c>
      <c r="G42" s="18" t="s">
        <v>22</v>
      </c>
    </row>
    <row r="46" spans="1:8" x14ac:dyDescent="0.25">
      <c r="F46" s="39"/>
    </row>
  </sheetData>
  <mergeCells count="7">
    <mergeCell ref="C3:J3"/>
    <mergeCell ref="A3:B3"/>
    <mergeCell ref="A5:A7"/>
    <mergeCell ref="B5:J5"/>
    <mergeCell ref="B6:D6"/>
    <mergeCell ref="E6:G6"/>
    <mergeCell ref="H6:J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GB Umwelt und 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Zollikofer Sylvia</dc:creator>
  <cp:lastModifiedBy>Zollikofer, Sylvia (LGL)</cp:lastModifiedBy>
  <dcterms:created xsi:type="dcterms:W3CDTF">2015-10-07T09:33:19Z</dcterms:created>
  <dcterms:modified xsi:type="dcterms:W3CDTF">2022-01-11T11:39:01Z</dcterms:modified>
</cp:coreProperties>
</file>