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zrz-sc-ptsnas2.rz-sued.bayern.de\www\lgl\lgl_internet_2019\internet_web\downloads\gesundheit\praevention\doc\"/>
    </mc:Choice>
  </mc:AlternateContent>
  <bookViews>
    <workbookView xWindow="-28920" yWindow="-120" windowWidth="29040" windowHeight="17520"/>
  </bookViews>
  <sheets>
    <sheet name="Finanzierungsplan" sheetId="2" r:id="rId1"/>
    <sheet name="LGL-intern" sheetId="1" state="hidden" r:id="rId2"/>
  </sheets>
  <externalReferences>
    <externalReference r:id="rId3"/>
    <externalReference r:id="rId4"/>
  </externalReferences>
  <definedNames>
    <definedName name="Auswahl">[1]Eckdaten!$H$3:$H$6</definedName>
    <definedName name="Bewertung">[2]Listen!$D$3:$D$5</definedName>
    <definedName name="_xlnm.Print_Area" localSheetId="0">Finanzierungsplan!$A$1:$K$172</definedName>
    <definedName name="_xlnm.Print_Area" localSheetId="1">'LGL-intern'!$A$1:$R$147</definedName>
    <definedName name="_xlnm.Print_Titles" localSheetId="0">Finanzierungsplan!$1:$1</definedName>
    <definedName name="_xlnm.Print_Titles" localSheetId="1">'LGL-intern'!$1:$1</definedName>
    <definedName name="janein">[2]Listen!$A$3:$A$5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" l="1"/>
  <c r="E146" i="1"/>
  <c r="D146" i="1"/>
  <c r="C146" i="1"/>
  <c r="G18" i="1"/>
  <c r="H37" i="1"/>
  <c r="D37" i="1"/>
  <c r="H10" i="1"/>
  <c r="F11" i="1"/>
  <c r="F10" i="1"/>
  <c r="F128" i="1"/>
  <c r="F132" i="1"/>
  <c r="F130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H109" i="1"/>
  <c r="I109" i="1"/>
  <c r="J109" i="1"/>
  <c r="G109" i="1"/>
  <c r="A110" i="1"/>
  <c r="A111" i="1"/>
  <c r="A112" i="1"/>
  <c r="A113" i="1"/>
  <c r="A114" i="1"/>
  <c r="A115" i="1"/>
  <c r="A116" i="1"/>
  <c r="A109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P73" i="1"/>
  <c r="M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3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45" i="1"/>
  <c r="G46" i="1"/>
  <c r="G47" i="1"/>
  <c r="G48" i="1"/>
  <c r="F48" i="1" s="1"/>
  <c r="G49" i="1"/>
  <c r="F49" i="1" s="1"/>
  <c r="G50" i="1"/>
  <c r="F50" i="1" s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45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0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73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45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20" i="1"/>
  <c r="F56" i="2"/>
  <c r="F55" i="2"/>
  <c r="F54" i="2"/>
  <c r="F53" i="2"/>
  <c r="F52" i="2"/>
  <c r="F51" i="2"/>
  <c r="F51" i="1"/>
  <c r="G146" i="1" l="1"/>
  <c r="F52" i="1"/>
  <c r="F53" i="1"/>
  <c r="C8" i="1" l="1"/>
  <c r="C7" i="1"/>
  <c r="C6" i="1"/>
  <c r="C5" i="1"/>
  <c r="C4" i="1"/>
  <c r="G168" i="2"/>
  <c r="C167" i="2"/>
  <c r="C145" i="1" s="1"/>
  <c r="J133" i="2"/>
  <c r="I133" i="2"/>
  <c r="H133" i="2"/>
  <c r="G133" i="2"/>
  <c r="F132" i="2"/>
  <c r="F131" i="2"/>
  <c r="F130" i="2"/>
  <c r="F129" i="2"/>
  <c r="F128" i="2"/>
  <c r="F127" i="2"/>
  <c r="F126" i="2"/>
  <c r="F125" i="2"/>
  <c r="G124" i="2"/>
  <c r="C110" i="2"/>
  <c r="J94" i="2"/>
  <c r="F113" i="2" s="1"/>
  <c r="I94" i="2"/>
  <c r="E113" i="2" s="1"/>
  <c r="H94" i="2"/>
  <c r="D113" i="2" s="1"/>
  <c r="G94" i="2"/>
  <c r="C113" i="2" s="1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G77" i="2"/>
  <c r="J68" i="2"/>
  <c r="F112" i="2" s="1"/>
  <c r="I68" i="2"/>
  <c r="E112" i="2" s="1"/>
  <c r="H68" i="2"/>
  <c r="D112" i="2" s="1"/>
  <c r="G68" i="2"/>
  <c r="C112" i="2" s="1"/>
  <c r="F67" i="2"/>
  <c r="F66" i="2"/>
  <c r="F65" i="2"/>
  <c r="F64" i="2"/>
  <c r="F63" i="2"/>
  <c r="F62" i="2"/>
  <c r="F61" i="2"/>
  <c r="F60" i="2"/>
  <c r="F59" i="2"/>
  <c r="F58" i="2"/>
  <c r="F57" i="2"/>
  <c r="F50" i="2"/>
  <c r="F49" i="2"/>
  <c r="F48" i="2"/>
  <c r="G46" i="2"/>
  <c r="J38" i="2"/>
  <c r="F111" i="2" s="1"/>
  <c r="I38" i="2"/>
  <c r="E111" i="2" s="1"/>
  <c r="H38" i="2"/>
  <c r="D111" i="2" s="1"/>
  <c r="G38" i="2"/>
  <c r="C11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J21" i="2"/>
  <c r="J124" i="2" s="1"/>
  <c r="I21" i="2"/>
  <c r="E167" i="2" s="1"/>
  <c r="E145" i="1" s="1"/>
  <c r="H21" i="2"/>
  <c r="D167" i="2" s="1"/>
  <c r="D145" i="1" s="1"/>
  <c r="C114" i="2" l="1"/>
  <c r="F133" i="2"/>
  <c r="F154" i="2" s="1"/>
  <c r="F156" i="2" s="1"/>
  <c r="E114" i="2"/>
  <c r="I77" i="2"/>
  <c r="I46" i="2"/>
  <c r="J46" i="2"/>
  <c r="D114" i="2"/>
  <c r="H77" i="2"/>
  <c r="F94" i="2"/>
  <c r="F105" i="2" s="1"/>
  <c r="F38" i="2"/>
  <c r="F103" i="2" s="1"/>
  <c r="H46" i="2"/>
  <c r="J77" i="2"/>
  <c r="F68" i="2"/>
  <c r="F104" i="2" s="1"/>
  <c r="G112" i="2"/>
  <c r="F114" i="2"/>
  <c r="G113" i="2"/>
  <c r="D110" i="2"/>
  <c r="H124" i="2"/>
  <c r="F167" i="2"/>
  <c r="F145" i="1" s="1"/>
  <c r="E110" i="2"/>
  <c r="I124" i="2"/>
  <c r="G111" i="2"/>
  <c r="F110" i="2"/>
  <c r="F106" i="2" l="1"/>
  <c r="F101" i="2"/>
  <c r="G114" i="2"/>
  <c r="F146" i="2" l="1"/>
  <c r="F158" i="2"/>
  <c r="G35" i="1" l="1"/>
  <c r="P18" i="1" l="1"/>
  <c r="M18" i="1"/>
  <c r="J18" i="1"/>
  <c r="F33" i="1" l="1"/>
  <c r="F32" i="1"/>
  <c r="F31" i="1"/>
  <c r="F30" i="1"/>
  <c r="F29" i="1"/>
  <c r="F111" i="1" l="1"/>
  <c r="F110" i="1"/>
  <c r="F109" i="1"/>
  <c r="F112" i="1"/>
  <c r="F113" i="1"/>
  <c r="F114" i="1"/>
  <c r="F115" i="1"/>
  <c r="F116" i="1"/>
  <c r="P43" i="1"/>
  <c r="M43" i="1"/>
  <c r="J43" i="1"/>
  <c r="G43" i="1"/>
  <c r="J71" i="1" l="1"/>
  <c r="M71" i="1"/>
  <c r="P71" i="1"/>
  <c r="G71" i="1"/>
  <c r="F74" i="1"/>
  <c r="I88" i="1"/>
  <c r="G108" i="1" l="1"/>
  <c r="L95" i="1"/>
  <c r="H108" i="1" l="1"/>
  <c r="M95" i="1"/>
  <c r="I108" i="1"/>
  <c r="N95" i="1"/>
  <c r="O95" i="1"/>
  <c r="J108" i="1"/>
  <c r="Q65" i="1"/>
  <c r="G88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73" i="1"/>
  <c r="G65" i="1"/>
  <c r="F46" i="1"/>
  <c r="F47" i="1"/>
  <c r="F54" i="1"/>
  <c r="F55" i="1"/>
  <c r="F56" i="1"/>
  <c r="F57" i="1"/>
  <c r="F58" i="1"/>
  <c r="F59" i="1"/>
  <c r="F60" i="1"/>
  <c r="F61" i="1"/>
  <c r="F62" i="1"/>
  <c r="F63" i="1"/>
  <c r="F64" i="1"/>
  <c r="F45" i="1"/>
  <c r="H35" i="1"/>
  <c r="F21" i="1"/>
  <c r="F22" i="1"/>
  <c r="F23" i="1"/>
  <c r="F24" i="1"/>
  <c r="F25" i="1"/>
  <c r="F26" i="1"/>
  <c r="F27" i="1"/>
  <c r="F28" i="1"/>
  <c r="F34" i="1"/>
  <c r="F20" i="1"/>
  <c r="L97" i="1" l="1"/>
  <c r="H117" i="1"/>
  <c r="K88" i="1"/>
  <c r="K65" i="1"/>
  <c r="K35" i="1"/>
  <c r="J117" i="1"/>
  <c r="I117" i="1"/>
  <c r="G117" i="1"/>
  <c r="N88" i="1"/>
  <c r="M88" i="1"/>
  <c r="L88" i="1"/>
  <c r="J88" i="1"/>
  <c r="N65" i="1"/>
  <c r="M65" i="1"/>
  <c r="L65" i="1"/>
  <c r="J65" i="1"/>
  <c r="N35" i="1"/>
  <c r="M35" i="1"/>
  <c r="L35" i="1"/>
  <c r="J35" i="1"/>
  <c r="N99" i="1" l="1"/>
  <c r="N98" i="1"/>
  <c r="N97" i="1"/>
  <c r="M97" i="1"/>
  <c r="M98" i="1"/>
  <c r="M99" i="1"/>
  <c r="R88" i="1"/>
  <c r="Q88" i="1"/>
  <c r="P88" i="1"/>
  <c r="O88" i="1"/>
  <c r="H88" i="1"/>
  <c r="L99" i="1" s="1"/>
  <c r="R65" i="1"/>
  <c r="P65" i="1"/>
  <c r="O98" i="1" s="1"/>
  <c r="O65" i="1"/>
  <c r="H65" i="1"/>
  <c r="L98" i="1" s="1"/>
  <c r="R35" i="1"/>
  <c r="Q35" i="1"/>
  <c r="P35" i="1"/>
  <c r="O35" i="1"/>
  <c r="P98" i="1" l="1"/>
  <c r="N100" i="1"/>
  <c r="M100" i="1"/>
  <c r="L100" i="1"/>
  <c r="O97" i="1"/>
  <c r="P97" i="1" s="1"/>
  <c r="O99" i="1"/>
  <c r="F117" i="1"/>
  <c r="F134" i="1" s="1"/>
  <c r="F136" i="1" s="1"/>
  <c r="F35" i="1"/>
  <c r="F97" i="1" s="1"/>
  <c r="I35" i="1"/>
  <c r="F88" i="1"/>
  <c r="F99" i="1" s="1"/>
  <c r="I65" i="1"/>
  <c r="F65" i="1"/>
  <c r="F98" i="1" s="1"/>
  <c r="O100" i="1" l="1"/>
  <c r="P99" i="1"/>
  <c r="P100" i="1" s="1"/>
  <c r="F95" i="1"/>
  <c r="F126" i="1" s="1"/>
  <c r="J132" i="1" s="1"/>
  <c r="F100" i="1"/>
  <c r="K130" i="1" s="1"/>
  <c r="J130" i="1" l="1"/>
  <c r="J128" i="1"/>
  <c r="F138" i="1"/>
  <c r="J134" i="1"/>
  <c r="J136" i="1" l="1"/>
  <c r="J138" i="1" s="1"/>
  <c r="K138" i="1" s="1"/>
</calcChain>
</file>

<file path=xl/comments1.xml><?xml version="1.0" encoding="utf-8"?>
<comments xmlns="http://schemas.openxmlformats.org/spreadsheetml/2006/main">
  <authors>
    <author>Gerlach, Julia (LGL)</author>
  </authors>
  <commentList>
    <comment ref="G21" authorId="0" shapeId="0">
      <text>
        <r>
          <rPr>
            <sz val="11"/>
            <color indexed="81"/>
            <rFont val="Arial"/>
            <family val="2"/>
          </rPr>
          <t xml:space="preserve">Der Projektzeitraum kann maximal 36 Monate (3 Jahre) betragen!
</t>
        </r>
      </text>
    </comment>
  </commentList>
</comments>
</file>

<file path=xl/comments2.xml><?xml version="1.0" encoding="utf-8"?>
<comments xmlns="http://schemas.openxmlformats.org/spreadsheetml/2006/main">
  <authors>
    <author>Gerlach, Julia (LGL)</author>
  </authors>
  <commentList>
    <comment ref="G18" authorId="0" shapeId="0">
      <text>
        <r>
          <rPr>
            <sz val="11"/>
            <color indexed="81"/>
            <rFont val="Arial"/>
            <family val="2"/>
          </rPr>
          <t xml:space="preserve">Der Projektzeitraum kann maximal 36 Monate (3 Jahre) betragen!
</t>
        </r>
      </text>
    </comment>
  </commentList>
</comments>
</file>

<file path=xl/sharedStrings.xml><?xml version="1.0" encoding="utf-8"?>
<sst xmlns="http://schemas.openxmlformats.org/spreadsheetml/2006/main" count="190" uniqueCount="77">
  <si>
    <t xml:space="preserve">Sind Sie für diese Maßnahme zum Vorsteuerabzug berechtigt? </t>
  </si>
  <si>
    <t>A. Ausgaben</t>
  </si>
  <si>
    <t>Gesamt-ausgaben</t>
  </si>
  <si>
    <t>Geplante Aufteilung der Ausgaben im Projektzeitraum</t>
  </si>
  <si>
    <t>Wenden Sie einen Tarifvertrag an?</t>
  </si>
  <si>
    <t xml:space="preserve">Wenn ja, welchen? </t>
  </si>
  <si>
    <t>Bezeichnung</t>
  </si>
  <si>
    <t xml:space="preserve">Gesamte Sachausgaben: </t>
  </si>
  <si>
    <t xml:space="preserve">Gesamte Investitionsausgaben: </t>
  </si>
  <si>
    <t xml:space="preserve">A. 4 Gesamtausgaben </t>
  </si>
  <si>
    <t>Summe Projektausgaben</t>
  </si>
  <si>
    <t>Summe zuwendungsfähige Personalausgaben</t>
  </si>
  <si>
    <t>Summe zuwendungsfähige Sachausgaben</t>
  </si>
  <si>
    <t>Summe zuwendungsfähige Investitionsausgaben</t>
  </si>
  <si>
    <t>Gesamt</t>
  </si>
  <si>
    <t>B. Finanzierung</t>
  </si>
  <si>
    <r>
      <t xml:space="preserve">B. 1 Einnahmen aus der Maßnahme </t>
    </r>
    <r>
      <rPr>
        <sz val="10"/>
        <color theme="1"/>
        <rFont val="Arial"/>
        <family val="2"/>
      </rPr>
      <t>(z. B. Teilnehmerbeiträge, Kursgebühren, Verkaufseinnahmen)</t>
    </r>
  </si>
  <si>
    <t>Gesamt-einnahmen</t>
  </si>
  <si>
    <t>Geplante Aufteilung der Einnahmen im Projektzeitraum</t>
  </si>
  <si>
    <t xml:space="preserve">Bezeichnung
</t>
  </si>
  <si>
    <t xml:space="preserve">Summe Einnahmen der Maßnahmen: </t>
  </si>
  <si>
    <t>B. 2 Finanzierung/Deckungsmittel</t>
  </si>
  <si>
    <r>
      <t xml:space="preserve">Bitte </t>
    </r>
    <r>
      <rPr>
        <i/>
        <u/>
        <sz val="11"/>
        <color theme="3"/>
        <rFont val="Arial"/>
        <family val="2"/>
      </rPr>
      <t>nicht</t>
    </r>
    <r>
      <rPr>
        <i/>
        <sz val="11"/>
        <color theme="3"/>
        <rFont val="Arial"/>
        <family val="2"/>
      </rPr>
      <t xml:space="preserve"> berücksichtigen! Diese Berechnungen dienen der internen Bewertung.</t>
    </r>
  </si>
  <si>
    <t>Beantragte Zuwendung</t>
  </si>
  <si>
    <t>Einnahmen</t>
  </si>
  <si>
    <t>Mehr-/Fehlbetrag</t>
  </si>
  <si>
    <t>C. Geplanter Mittelabruf</t>
  </si>
  <si>
    <t>Geplanter Abruf der (beantragten) Zuwendung aufgeteilt auf die Kalenderjahre der Projektlaufzeit</t>
  </si>
  <si>
    <t>gesamt</t>
  </si>
  <si>
    <t>A. 1 Personalausgaben</t>
  </si>
  <si>
    <t>A. 2 Sachausgaben</t>
  </si>
  <si>
    <t>A. 3 Investitionsausgaben</t>
  </si>
  <si>
    <t>Gesamte Personalausgaben</t>
  </si>
  <si>
    <t>Aufteilung der zuwendungsfähigen Ausgaben aufgeteilt auf die Kalenderjahre der Projektlaufzeit</t>
  </si>
  <si>
    <t>Projekttitel:</t>
  </si>
  <si>
    <t>Aktenzeichen:</t>
  </si>
  <si>
    <t>Ort, Datum:</t>
  </si>
  <si>
    <t>davon zuwendungs-fähig</t>
  </si>
  <si>
    <r>
      <t xml:space="preserve">davon </t>
    </r>
    <r>
      <rPr>
        <sz val="10"/>
        <color rgb="FFFF0000"/>
        <rFont val="Arial"/>
        <family val="2"/>
      </rPr>
      <t xml:space="preserve">nicht </t>
    </r>
    <r>
      <rPr>
        <sz val="10"/>
        <color theme="1"/>
        <rFont val="Arial"/>
        <family val="2"/>
      </rPr>
      <t>zuwendungs-fähig</t>
    </r>
  </si>
  <si>
    <t>c</t>
  </si>
  <si>
    <t>Projektzeitraum:</t>
  </si>
  <si>
    <t>Bitte auswählen</t>
  </si>
  <si>
    <t>Bewertung LGL
K1</t>
  </si>
  <si>
    <t>Bewertung LGL
GE6</t>
  </si>
  <si>
    <t>Bewertung LGL - K1</t>
  </si>
  <si>
    <t>Summe Personal- Sach- und Investitionsausgaben</t>
  </si>
  <si>
    <t>Summe Deckungsmittel</t>
  </si>
  <si>
    <t>Summe zuwendungsfähige Personal-, Sach- und Investitionsausgaben
(zuwendungsfähige Gesamtausgaben)</t>
  </si>
  <si>
    <t>z.B. Spenden, Sponsoring</t>
  </si>
  <si>
    <t>Hinweise:</t>
  </si>
  <si>
    <r>
      <rPr>
        <sz val="18"/>
        <color theme="1"/>
        <rFont val="SymbolPS"/>
        <family val="5"/>
        <charset val="2"/>
      </rPr>
      <t>!</t>
    </r>
    <r>
      <rPr>
        <sz val="10"/>
        <color theme="1"/>
        <rFont val="Arial"/>
        <family val="2"/>
      </rPr>
      <t xml:space="preserve"> Grau hinterlegte Felder sind durch den Antragsteller 
        auszufüllen.</t>
    </r>
  </si>
  <si>
    <t>Beinhaltet das Projekt eine Infrastruktur-/Baumaßnahme?</t>
  </si>
  <si>
    <t>Gesamtausgaben</t>
  </si>
  <si>
    <t>max. 70 % der zuwendungsfähigen Personal- und Sachausgaben und max. 50 % der zuwendungsfähigen Investitionsausgaben, Deckelung bei 500.000,00 €</t>
  </si>
  <si>
    <t>mindestens 10 % der Gesamtausgaben</t>
  </si>
  <si>
    <t>z.B. Teilnehmerbeiträge, Kursgebühren, Verkaufseinnahmen</t>
  </si>
  <si>
    <t>Eigenanteil</t>
  </si>
  <si>
    <t>Beteiligung Dritter</t>
  </si>
  <si>
    <t>Wenn nicht 0 €: Bitte korrigieren Sie die beantragte Zuwendung, den Eigenanteil, die Beteiligung Dritter oder die Einnahmen.</t>
  </si>
  <si>
    <r>
      <t xml:space="preserve">Bezeichnung </t>
    </r>
    <r>
      <rPr>
        <sz val="10"/>
        <color theme="1"/>
        <rFont val="Arial"/>
        <family val="2"/>
      </rPr>
      <t>(Angabe von Funktion, Berufsbezeichnung, Beschäftigungsverhältnis sowie Erläuterung zur voraussichtlichen Eingruppierung (Entgeltgruppe, Stufe) bzw. zum Stundenentgelt)</t>
    </r>
  </si>
  <si>
    <r>
      <t xml:space="preserve">A. 2 Sachausgaben </t>
    </r>
    <r>
      <rPr>
        <sz val="10"/>
        <color theme="1"/>
        <rFont val="Arial"/>
        <family val="2"/>
      </rPr>
      <t>(z.B. Fragebögen, Untersuchungsmaterialien, ...)</t>
    </r>
  </si>
  <si>
    <r>
      <t xml:space="preserve">Bezeichnung
</t>
    </r>
    <r>
      <rPr>
        <sz val="10"/>
        <color theme="1"/>
        <rFont val="Arial"/>
        <family val="2"/>
      </rPr>
      <t>Bei Baumaßnahmen sind die Kostengruppen nach DIN 276 anzugeben. 
Nr. 1.5.2 KuHeMo-FöR ist zu beachten.</t>
    </r>
  </si>
  <si>
    <t>Finanzierung/Deckungsmittel = Eigenanteil + Beteiligung Dritter + Einnahmen der Maßnahme + Zuwendung</t>
  </si>
  <si>
    <t>Bewertung LGL
GP5</t>
  </si>
  <si>
    <t>Antragstellender/ Zuwendungsempfänger:</t>
  </si>
  <si>
    <r>
      <t xml:space="preserve">A. 1 Personalausgaben </t>
    </r>
    <r>
      <rPr>
        <sz val="10"/>
        <color theme="1"/>
        <rFont val="Arial"/>
        <family val="2"/>
      </rPr>
      <t>(z.B. Therapeut, wissenschaftliche Mitarbeiterin, Hilfskraft, …)</t>
    </r>
  </si>
  <si>
    <t>Bewertung LGL - GP5</t>
  </si>
  <si>
    <r>
      <rPr>
        <b/>
        <sz val="14"/>
        <color theme="0"/>
        <rFont val="Arial"/>
        <family val="2"/>
      </rPr>
      <t>Förderung von Maßnahmen zur Steigerung der medizinischen Qualität in den bayerischen hochprädikatisierten Kurorten und Hielbädern sowie anerkannten Heilquellen- und Moorkurbetrieben (KuHeMo)</t>
    </r>
    <r>
      <rPr>
        <b/>
        <sz val="20"/>
        <color theme="0"/>
        <rFont val="Arial"/>
        <family val="2"/>
      </rPr>
      <t xml:space="preserve">
Finanzierungsplan</t>
    </r>
  </si>
  <si>
    <r>
      <rPr>
        <b/>
        <sz val="15"/>
        <color theme="0"/>
        <rFont val="Arial"/>
        <family val="2"/>
      </rPr>
      <t xml:space="preserve">Förderung von Maßnahmen zur Steigerung der medizinischen Qualität in den bayerischen hochprädikatisierten Kurorten und Hielbädern sowie anerkannten Heilquellen- und Moorkurbetrieben (KuHeMo)
</t>
    </r>
    <r>
      <rPr>
        <b/>
        <sz val="9"/>
        <color theme="0"/>
        <rFont val="Arial"/>
        <family val="2"/>
      </rPr>
      <t xml:space="preserve">
</t>
    </r>
    <r>
      <rPr>
        <b/>
        <sz val="20"/>
        <color theme="0"/>
        <rFont val="Arial"/>
        <family val="2"/>
      </rPr>
      <t>Finanzierungsplan</t>
    </r>
  </si>
  <si>
    <r>
      <t xml:space="preserve">Aufteilung der </t>
    </r>
    <r>
      <rPr>
        <b/>
        <u/>
        <sz val="10"/>
        <color theme="1"/>
        <rFont val="Arial"/>
        <family val="2"/>
      </rPr>
      <t xml:space="preserve">zuwendungsfähigen Ausgaben </t>
    </r>
    <r>
      <rPr>
        <b/>
        <sz val="10"/>
        <color theme="1"/>
        <rFont val="Arial"/>
        <family val="2"/>
      </rPr>
      <t>aufgeteilt auf die Kalenderjahre der Projektlaufzeit</t>
    </r>
  </si>
  <si>
    <t>max. 70 % der zuwendungsfähigen Personal- und Sachausgaben (! Investitionsausgaben max. 50 %), Deckelung bei 500.000,00 €</t>
  </si>
  <si>
    <t xml:space="preserve">Gesamtausgaben </t>
  </si>
  <si>
    <t>mindestens 100.000 €</t>
  </si>
  <si>
    <r>
      <rPr>
        <sz val="12"/>
        <color theme="1"/>
        <rFont val="SymbolPS"/>
        <family val="5"/>
        <charset val="2"/>
      </rPr>
      <t>!</t>
    </r>
    <r>
      <rPr>
        <sz val="12"/>
        <color theme="1"/>
        <rFont val="SymbolPS"/>
      </rPr>
      <t xml:space="preserve">   </t>
    </r>
    <r>
      <rPr>
        <i/>
        <sz val="12"/>
        <color theme="1"/>
        <rFont val="Arial"/>
        <family val="2"/>
      </rPr>
      <t xml:space="preserve">Grau hinterlegte Felder sind durch den Antragsteller auszufüllen.         </t>
    </r>
  </si>
  <si>
    <t xml:space="preserve"> </t>
  </si>
  <si>
    <r>
      <t>Achtung: Bei "</t>
    </r>
    <r>
      <rPr>
        <b/>
        <sz val="10"/>
        <color rgb="FFFF0000"/>
        <rFont val="Arial"/>
        <family val="2"/>
      </rPr>
      <t>ja</t>
    </r>
    <r>
      <rPr>
        <sz val="10"/>
        <color rgb="FFFF0000"/>
        <rFont val="Arial"/>
        <family val="2"/>
      </rPr>
      <t xml:space="preserve">" sind im Folgenden die </t>
    </r>
    <r>
      <rPr>
        <b/>
        <sz val="10"/>
        <color rgb="FFFF0000"/>
        <rFont val="Arial"/>
        <family val="2"/>
      </rPr>
      <t>Netto</t>
    </r>
    <r>
      <rPr>
        <sz val="10"/>
        <color rgb="FFFF0000"/>
        <rFont val="Arial"/>
        <family val="2"/>
      </rPr>
      <t>ausgaben einzutragen!</t>
    </r>
  </si>
  <si>
    <r>
      <t xml:space="preserve">A. 3 Investitionsausgaben </t>
    </r>
    <r>
      <rPr>
        <sz val="10"/>
        <color theme="1"/>
        <rFont val="Arial"/>
        <family val="2"/>
      </rPr>
      <t>(z.B. EDV-Ausgaben für Soft- und Hardware, Trainingsgeräte, Baukosten, 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</si>
</sst>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€-407];[Red]\-#,##0.00\ [$€-407]"/>
    <numFmt numFmtId="166" formatCode="#,##0.00\ &quot;€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b/>
      <u/>
      <sz val="18"/>
      <color theme="0"/>
      <name val="Arial"/>
      <family val="2"/>
    </font>
    <font>
      <sz val="10"/>
      <color rgb="FF0066FF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"/>
      <name val="Arial"/>
      <family val="2"/>
    </font>
    <font>
      <i/>
      <sz val="11"/>
      <color theme="3"/>
      <name val="Arial"/>
      <family val="2"/>
    </font>
    <font>
      <i/>
      <u/>
      <sz val="11"/>
      <color theme="3"/>
      <name val="Arial"/>
      <family val="2"/>
    </font>
    <font>
      <sz val="11"/>
      <color theme="3"/>
      <name val="Arial"/>
      <family val="2"/>
    </font>
    <font>
      <sz val="10"/>
      <color theme="5" tint="0.39997558519241921"/>
      <name val="Arial"/>
      <family val="2"/>
    </font>
    <font>
      <sz val="10"/>
      <color theme="1" tint="0.499984740745262"/>
      <name val="Arial"/>
      <family val="2"/>
    </font>
    <font>
      <b/>
      <sz val="14"/>
      <color theme="0"/>
      <name val="Arial"/>
      <family val="2"/>
    </font>
    <font>
      <b/>
      <sz val="11"/>
      <color rgb="FFFF0000"/>
      <name val="Arial"/>
      <family val="2"/>
    </font>
    <font>
      <sz val="18"/>
      <color theme="1"/>
      <name val="SymbolPS"/>
      <family val="5"/>
      <charset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1"/>
      <color indexed="81"/>
      <name val="Arial"/>
      <family val="2"/>
    </font>
    <font>
      <b/>
      <sz val="15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SymbolPS"/>
      <family val="5"/>
      <charset val="2"/>
    </font>
    <font>
      <sz val="12"/>
      <color theme="1"/>
      <name val="SymbolPS"/>
    </font>
    <font>
      <i/>
      <sz val="12"/>
      <color theme="1"/>
      <name val="Arial"/>
      <family val="2"/>
    </font>
    <font>
      <sz val="8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125">
        <fgColor theme="0" tint="-0.24994659260841701"/>
        <bgColor auto="1"/>
      </patternFill>
    </fill>
    <fill>
      <patternFill patternType="solid">
        <fgColor rgb="FFD6DCE4"/>
        <bgColor indexed="64"/>
      </patternFill>
    </fill>
    <fill>
      <patternFill patternType="solid">
        <fgColor theme="3"/>
        <bgColor indexed="64"/>
      </patternFill>
    </fill>
    <fill>
      <patternFill patternType="gray125">
        <fgColor theme="3" tint="0.39994506668294322"/>
        <bgColor auto="1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1" applyFont="1" applyProtection="1"/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Protection="1"/>
    <xf numFmtId="0" fontId="4" fillId="0" borderId="0" xfId="1" applyFont="1" applyProtection="1"/>
    <xf numFmtId="0" fontId="2" fillId="0" borderId="0" xfId="1" applyFont="1" applyFill="1" applyProtection="1"/>
    <xf numFmtId="0" fontId="2" fillId="2" borderId="0" xfId="1" applyFont="1" applyFill="1" applyProtection="1"/>
    <xf numFmtId="0" fontId="2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Protection="1"/>
    <xf numFmtId="0" fontId="13" fillId="0" borderId="0" xfId="1" applyFont="1" applyProtection="1"/>
    <xf numFmtId="0" fontId="14" fillId="0" borderId="0" xfId="1" applyFont="1" applyProtection="1"/>
    <xf numFmtId="164" fontId="2" fillId="0" borderId="4" xfId="1" applyNumberFormat="1" applyFont="1" applyFill="1" applyBorder="1" applyAlignment="1" applyProtection="1">
      <alignment horizontal="left"/>
    </xf>
    <xf numFmtId="44" fontId="2" fillId="0" borderId="4" xfId="2" applyFont="1" applyFill="1" applyBorder="1" applyProtection="1"/>
    <xf numFmtId="164" fontId="2" fillId="3" borderId="4" xfId="1" applyNumberFormat="1" applyFont="1" applyFill="1" applyBorder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164" fontId="14" fillId="0" borderId="8" xfId="1" applyNumberFormat="1" applyFont="1" applyFill="1" applyBorder="1" applyProtection="1"/>
    <xf numFmtId="164" fontId="14" fillId="0" borderId="9" xfId="1" applyNumberFormat="1" applyFont="1" applyFill="1" applyBorder="1" applyProtection="1"/>
    <xf numFmtId="164" fontId="2" fillId="0" borderId="0" xfId="1" applyNumberFormat="1" applyFont="1" applyFill="1" applyBorder="1" applyProtection="1"/>
    <xf numFmtId="0" fontId="17" fillId="0" borderId="0" xfId="1" applyFont="1" applyProtection="1"/>
    <xf numFmtId="164" fontId="14" fillId="0" borderId="0" xfId="1" applyNumberFormat="1" applyFont="1" applyFill="1" applyBorder="1" applyProtection="1"/>
    <xf numFmtId="0" fontId="2" fillId="0" borderId="10" xfId="1" applyFont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0" fontId="2" fillId="0" borderId="13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Protection="1"/>
    <xf numFmtId="0" fontId="2" fillId="0" borderId="14" xfId="1" applyFont="1" applyFill="1" applyBorder="1" applyProtection="1"/>
    <xf numFmtId="9" fontId="2" fillId="0" borderId="0" xfId="4" applyFont="1" applyFill="1" applyBorder="1" applyProtection="1"/>
    <xf numFmtId="0" fontId="2" fillId="0" borderId="0" xfId="1" applyFont="1" applyBorder="1" applyAlignment="1" applyProtection="1">
      <alignment horizontal="left"/>
    </xf>
    <xf numFmtId="0" fontId="8" fillId="0" borderId="0" xfId="1" applyFont="1" applyAlignment="1" applyProtection="1">
      <alignment vertical="top" wrapText="1"/>
    </xf>
    <xf numFmtId="164" fontId="2" fillId="0" borderId="0" xfId="4" applyNumberFormat="1" applyFont="1" applyFill="1" applyBorder="1" applyProtection="1"/>
    <xf numFmtId="9" fontId="2" fillId="0" borderId="0" xfId="4" applyFont="1" applyBorder="1" applyAlignment="1" applyProtection="1">
      <alignment horizontal="left" vertical="center"/>
    </xf>
    <xf numFmtId="44" fontId="2" fillId="0" borderId="0" xfId="2" applyFont="1" applyFill="1" applyBorder="1" applyProtection="1"/>
    <xf numFmtId="9" fontId="2" fillId="0" borderId="0" xfId="4" applyFont="1" applyBorder="1" applyAlignment="1" applyProtection="1">
      <alignment horizontal="left"/>
    </xf>
    <xf numFmtId="0" fontId="2" fillId="0" borderId="0" xfId="1" applyFont="1" applyAlignment="1" applyProtection="1">
      <alignment vertical="top" wrapText="1"/>
    </xf>
    <xf numFmtId="0" fontId="2" fillId="0" borderId="13" xfId="1" applyFont="1" applyBorder="1" applyAlignment="1" applyProtection="1">
      <alignment vertical="top" wrapText="1"/>
    </xf>
    <xf numFmtId="0" fontId="2" fillId="0" borderId="0" xfId="1" applyFont="1" applyBorder="1" applyAlignment="1" applyProtection="1">
      <alignment vertical="top" wrapText="1"/>
    </xf>
    <xf numFmtId="0" fontId="2" fillId="0" borderId="14" xfId="1" applyFont="1" applyFill="1" applyBorder="1" applyAlignment="1" applyProtection="1">
      <alignment horizontal="right" vertical="top" wrapText="1"/>
    </xf>
    <xf numFmtId="0" fontId="2" fillId="0" borderId="0" xfId="1" applyFont="1" applyBorder="1" applyAlignment="1" applyProtection="1">
      <alignment horizontal="left" vertical="center"/>
    </xf>
    <xf numFmtId="9" fontId="22" fillId="0" borderId="0" xfId="4" applyFont="1" applyBorder="1" applyAlignment="1" applyProtection="1">
      <alignment horizontal="center"/>
    </xf>
    <xf numFmtId="165" fontId="22" fillId="0" borderId="0" xfId="1" applyNumberFormat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14" fillId="0" borderId="0" xfId="1" applyFont="1" applyAlignment="1" applyProtection="1">
      <alignment vertical="center"/>
    </xf>
    <xf numFmtId="0" fontId="2" fillId="0" borderId="14" xfId="1" applyFont="1" applyBorder="1" applyProtection="1"/>
    <xf numFmtId="0" fontId="2" fillId="0" borderId="17" xfId="1" applyFont="1" applyBorder="1" applyProtection="1"/>
    <xf numFmtId="0" fontId="2" fillId="0" borderId="18" xfId="1" applyFont="1" applyBorder="1" applyProtection="1"/>
    <xf numFmtId="0" fontId="2" fillId="0" borderId="19" xfId="1" applyFont="1" applyBorder="1" applyProtection="1"/>
    <xf numFmtId="0" fontId="7" fillId="3" borderId="1" xfId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</xf>
    <xf numFmtId="44" fontId="14" fillId="3" borderId="9" xfId="2" applyNumberFormat="1" applyFont="1" applyFill="1" applyBorder="1" applyAlignment="1" applyProtection="1">
      <alignment vertical="center" wrapText="1"/>
      <protection locked="0"/>
    </xf>
    <xf numFmtId="44" fontId="2" fillId="0" borderId="0" xfId="4" applyNumberFormat="1" applyFont="1" applyFill="1" applyBorder="1" applyProtection="1"/>
    <xf numFmtId="44" fontId="7" fillId="3" borderId="9" xfId="2" applyNumberFormat="1" applyFont="1" applyFill="1" applyBorder="1" applyAlignment="1" applyProtection="1">
      <alignment vertical="center"/>
      <protection locked="0"/>
    </xf>
    <xf numFmtId="44" fontId="2" fillId="0" borderId="0" xfId="1" applyNumberFormat="1" applyFont="1" applyProtection="1"/>
    <xf numFmtId="44" fontId="2" fillId="3" borderId="9" xfId="1" applyNumberFormat="1" applyFont="1" applyFill="1" applyBorder="1" applyAlignment="1" applyProtection="1">
      <alignment vertical="center"/>
      <protection locked="0"/>
    </xf>
    <xf numFmtId="44" fontId="2" fillId="0" borderId="0" xfId="1" applyNumberFormat="1" applyFont="1" applyFill="1" applyBorder="1" applyProtection="1"/>
    <xf numFmtId="44" fontId="2" fillId="0" borderId="9" xfId="1" applyNumberFormat="1" applyFont="1" applyFill="1" applyBorder="1" applyAlignment="1" applyProtection="1">
      <alignment vertical="center"/>
    </xf>
    <xf numFmtId="44" fontId="2" fillId="0" borderId="0" xfId="1" applyNumberFormat="1" applyFont="1" applyFill="1" applyProtection="1"/>
    <xf numFmtId="166" fontId="2" fillId="0" borderId="9" xfId="1" applyNumberFormat="1" applyFont="1" applyFill="1" applyBorder="1" applyAlignment="1" applyProtection="1">
      <alignment vertical="center"/>
    </xf>
    <xf numFmtId="0" fontId="14" fillId="0" borderId="0" xfId="1" applyFont="1" applyFill="1" applyAlignment="1" applyProtection="1">
      <alignment horizontal="left"/>
    </xf>
    <xf numFmtId="0" fontId="2" fillId="0" borderId="0" xfId="1" applyFont="1" applyAlignment="1" applyProtection="1"/>
    <xf numFmtId="0" fontId="4" fillId="0" borderId="0" xfId="1" applyFont="1" applyAlignment="1" applyProtection="1"/>
    <xf numFmtId="0" fontId="2" fillId="0" borderId="3" xfId="1" applyNumberFormat="1" applyFont="1" applyBorder="1" applyAlignment="1" applyProtection="1">
      <alignment horizontal="left" vertical="center"/>
    </xf>
    <xf numFmtId="164" fontId="2" fillId="0" borderId="7" xfId="1" applyNumberFormat="1" applyFont="1" applyBorder="1" applyAlignment="1" applyProtection="1">
      <alignment vertical="center"/>
    </xf>
    <xf numFmtId="164" fontId="2" fillId="0" borderId="4" xfId="1" applyNumberFormat="1" applyFont="1" applyBorder="1" applyAlignment="1" applyProtection="1">
      <alignment vertical="center"/>
    </xf>
    <xf numFmtId="164" fontId="2" fillId="0" borderId="6" xfId="1" applyNumberFormat="1" applyFont="1" applyBorder="1" applyAlignment="1" applyProtection="1">
      <alignment vertical="center"/>
    </xf>
    <xf numFmtId="164" fontId="14" fillId="0" borderId="22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164" fontId="2" fillId="0" borderId="21" xfId="1" applyNumberFormat="1" applyFont="1" applyFill="1" applyBorder="1" applyAlignment="1" applyProtection="1">
      <alignment vertical="center"/>
    </xf>
    <xf numFmtId="164" fontId="2" fillId="0" borderId="16" xfId="1" applyNumberFormat="1" applyFont="1" applyBorder="1" applyAlignment="1" applyProtection="1">
      <alignment vertical="center"/>
    </xf>
    <xf numFmtId="164" fontId="14" fillId="0" borderId="9" xfId="1" applyNumberFormat="1" applyFont="1" applyBorder="1" applyAlignment="1" applyProtection="1">
      <alignment vertical="center"/>
    </xf>
    <xf numFmtId="10" fontId="2" fillId="0" borderId="0" xfId="2" applyNumberFormat="1" applyFont="1" applyFill="1" applyBorder="1" applyAlignment="1" applyProtection="1">
      <alignment vertical="center"/>
    </xf>
    <xf numFmtId="0" fontId="7" fillId="0" borderId="25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5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14" fillId="0" borderId="4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 wrapText="1"/>
    </xf>
    <xf numFmtId="164" fontId="14" fillId="0" borderId="0" xfId="1" applyNumberFormat="1" applyFont="1" applyBorder="1" applyAlignment="1" applyProtection="1">
      <alignment vertical="center"/>
    </xf>
    <xf numFmtId="164" fontId="2" fillId="0" borderId="0" xfId="1" applyNumberFormat="1" applyFont="1" applyBorder="1" applyAlignment="1" applyProtection="1">
      <alignment vertical="center"/>
    </xf>
    <xf numFmtId="0" fontId="14" fillId="0" borderId="4" xfId="1" applyFont="1" applyFill="1" applyBorder="1" applyAlignment="1" applyProtection="1">
      <alignment horizontal="center" vertical="center" wrapText="1"/>
      <protection locked="0"/>
    </xf>
    <xf numFmtId="164" fontId="9" fillId="0" borderId="8" xfId="1" applyNumberFormat="1" applyFont="1" applyFill="1" applyBorder="1" applyProtection="1"/>
    <xf numFmtId="164" fontId="9" fillId="0" borderId="9" xfId="1" applyNumberFormat="1" applyFont="1" applyFill="1" applyBorder="1" applyProtection="1"/>
    <xf numFmtId="0" fontId="21" fillId="0" borderId="0" xfId="1" applyFont="1" applyFill="1" applyBorder="1" applyAlignment="1" applyProtection="1">
      <alignment vertical="top"/>
    </xf>
    <xf numFmtId="9" fontId="2" fillId="0" borderId="0" xfId="4" applyFont="1" applyFill="1" applyBorder="1" applyAlignment="1" applyProtection="1">
      <alignment horizontal="left" vertical="center"/>
    </xf>
    <xf numFmtId="9" fontId="2" fillId="0" borderId="0" xfId="4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vertical="top" wrapText="1"/>
    </xf>
    <xf numFmtId="9" fontId="22" fillId="0" borderId="0" xfId="4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vertical="center"/>
    </xf>
    <xf numFmtId="165" fontId="22" fillId="0" borderId="0" xfId="1" applyNumberFormat="1" applyFont="1" applyFill="1" applyBorder="1" applyAlignment="1" applyProtection="1">
      <alignment horizontal="center" vertical="center"/>
    </xf>
    <xf numFmtId="8" fontId="2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8" fontId="2" fillId="0" borderId="0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164" fontId="2" fillId="5" borderId="4" xfId="1" applyNumberFormat="1" applyFont="1" applyFill="1" applyBorder="1" applyProtection="1">
      <protection locked="0"/>
    </xf>
    <xf numFmtId="0" fontId="15" fillId="0" borderId="0" xfId="1" applyFont="1" applyBorder="1" applyAlignment="1" applyProtection="1">
      <alignment vertical="top" wrapText="1"/>
    </xf>
    <xf numFmtId="0" fontId="14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left" vertical="top"/>
      <protection locked="0"/>
    </xf>
    <xf numFmtId="0" fontId="2" fillId="0" borderId="0" xfId="1" applyNumberFormat="1" applyFont="1" applyFill="1" applyBorder="1" applyProtection="1"/>
    <xf numFmtId="164" fontId="2" fillId="0" borderId="0" xfId="1" applyNumberFormat="1" applyFont="1" applyFill="1" applyBorder="1" applyProtection="1">
      <protection locked="0"/>
    </xf>
    <xf numFmtId="0" fontId="14" fillId="0" borderId="0" xfId="1" applyFont="1" applyFill="1" applyBorder="1" applyAlignment="1" applyProtection="1"/>
    <xf numFmtId="0" fontId="2" fillId="0" borderId="4" xfId="1" applyNumberFormat="1" applyFont="1" applyBorder="1" applyAlignment="1" applyProtection="1">
      <alignment horizontal="center" vertical="center"/>
    </xf>
    <xf numFmtId="0" fontId="14" fillId="0" borderId="25" xfId="1" applyFont="1" applyFill="1" applyBorder="1" applyAlignment="1" applyProtection="1">
      <alignment horizontal="center" vertical="center"/>
    </xf>
    <xf numFmtId="164" fontId="14" fillId="0" borderId="28" xfId="1" applyNumberFormat="1" applyFont="1" applyFill="1" applyBorder="1" applyProtection="1"/>
    <xf numFmtId="0" fontId="14" fillId="0" borderId="4" xfId="1" applyNumberFormat="1" applyFont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Protection="1"/>
    <xf numFmtId="0" fontId="12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/>
    </xf>
    <xf numFmtId="49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/>
    </xf>
    <xf numFmtId="0" fontId="2" fillId="0" borderId="29" xfId="1" applyFont="1" applyFill="1" applyBorder="1" applyAlignment="1" applyProtection="1">
      <alignment horizontal="center" vertical="center" wrapText="1"/>
    </xf>
    <xf numFmtId="44" fontId="2" fillId="0" borderId="29" xfId="1" applyNumberFormat="1" applyFont="1" applyFill="1" applyBorder="1" applyProtection="1"/>
    <xf numFmtId="0" fontId="14" fillId="0" borderId="4" xfId="1" applyFont="1" applyBorder="1" applyAlignment="1" applyProtection="1">
      <alignment horizontal="center" vertical="center" wrapText="1"/>
    </xf>
    <xf numFmtId="0" fontId="6" fillId="0" borderId="0" xfId="1" applyFont="1" applyAlignment="1" applyProtection="1"/>
    <xf numFmtId="0" fontId="4" fillId="0" borderId="0" xfId="1" applyFont="1" applyFill="1" applyAlignment="1" applyProtection="1"/>
    <xf numFmtId="0" fontId="2" fillId="0" borderId="0" xfId="1" applyFont="1" applyFill="1" applyBorder="1" applyAlignment="1" applyProtection="1">
      <alignment wrapText="1"/>
    </xf>
    <xf numFmtId="165" fontId="24" fillId="0" borderId="0" xfId="1" applyNumberFormat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vertical="center" textRotation="90"/>
    </xf>
    <xf numFmtId="0" fontId="20" fillId="0" borderId="0" xfId="1" applyFont="1" applyBorder="1" applyAlignment="1" applyProtection="1">
      <alignment vertical="center" textRotation="90"/>
    </xf>
    <xf numFmtId="2" fontId="2" fillId="0" borderId="4" xfId="5" applyNumberFormat="1" applyFont="1" applyBorder="1" applyAlignment="1" applyProtection="1">
      <alignment vertical="center" wrapText="1"/>
    </xf>
    <xf numFmtId="2" fontId="2" fillId="0" borderId="0" xfId="1" applyNumberFormat="1" applyFont="1" applyBorder="1" applyProtection="1"/>
    <xf numFmtId="2" fontId="2" fillId="0" borderId="0" xfId="2" applyNumberFormat="1" applyFont="1" applyFill="1" applyBorder="1" applyProtection="1"/>
    <xf numFmtId="2" fontId="2" fillId="0" borderId="9" xfId="5" applyNumberFormat="1" applyFont="1" applyFill="1" applyBorder="1" applyAlignment="1" applyProtection="1">
      <alignment vertical="center"/>
    </xf>
    <xf numFmtId="44" fontId="2" fillId="4" borderId="4" xfId="1" applyNumberFormat="1" applyFont="1" applyFill="1" applyBorder="1" applyProtection="1"/>
    <xf numFmtId="0" fontId="2" fillId="4" borderId="4" xfId="1" applyFont="1" applyFill="1" applyBorder="1" applyProtection="1"/>
    <xf numFmtId="2" fontId="2" fillId="4" borderId="9" xfId="5" applyNumberFormat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/>
    </xf>
    <xf numFmtId="164" fontId="2" fillId="0" borderId="1" xfId="1" applyNumberFormat="1" applyFont="1" applyBorder="1" applyAlignment="1" applyProtection="1">
      <alignment vertical="center"/>
    </xf>
    <xf numFmtId="164" fontId="2" fillId="0" borderId="24" xfId="1" applyNumberFormat="1" applyFont="1" applyBorder="1" applyAlignment="1" applyProtection="1">
      <alignment vertical="center"/>
    </xf>
    <xf numFmtId="164" fontId="2" fillId="0" borderId="31" xfId="1" applyNumberFormat="1" applyFont="1" applyFill="1" applyBorder="1" applyAlignment="1" applyProtection="1">
      <alignment vertical="center"/>
    </xf>
    <xf numFmtId="164" fontId="2" fillId="0" borderId="30" xfId="1" applyNumberFormat="1" applyFont="1" applyBorder="1" applyAlignment="1" applyProtection="1">
      <alignment vertical="center"/>
    </xf>
    <xf numFmtId="164" fontId="2" fillId="0" borderId="32" xfId="1" applyNumberFormat="1" applyFont="1" applyBorder="1" applyAlignment="1" applyProtection="1">
      <alignment vertical="center"/>
    </xf>
    <xf numFmtId="164" fontId="2" fillId="0" borderId="34" xfId="1" applyNumberFormat="1" applyFont="1" applyFill="1" applyBorder="1" applyAlignment="1" applyProtection="1">
      <alignment vertical="center"/>
    </xf>
    <xf numFmtId="0" fontId="26" fillId="0" borderId="0" xfId="1" applyFont="1" applyAlignment="1" applyProtection="1">
      <alignment vertical="center" wrapText="1"/>
    </xf>
    <xf numFmtId="0" fontId="26" fillId="0" borderId="0" xfId="1" applyFont="1" applyAlignment="1" applyProtection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Alignment="1" applyProtection="1">
      <alignment vertical="top" wrapText="1"/>
    </xf>
    <xf numFmtId="164" fontId="26" fillId="0" borderId="0" xfId="4" applyNumberFormat="1" applyFont="1" applyFill="1" applyBorder="1" applyProtection="1"/>
    <xf numFmtId="0" fontId="26" fillId="0" borderId="0" xfId="1" applyFont="1" applyProtection="1"/>
    <xf numFmtId="0" fontId="22" fillId="0" borderId="3" xfId="1" applyFont="1" applyBorder="1" applyAlignment="1" applyProtection="1">
      <alignment vertical="center" wrapText="1"/>
    </xf>
    <xf numFmtId="0" fontId="2" fillId="0" borderId="15" xfId="1" applyFont="1" applyBorder="1" applyProtection="1"/>
    <xf numFmtId="0" fontId="2" fillId="0" borderId="4" xfId="1" applyFont="1" applyBorder="1" applyAlignment="1" applyProtection="1">
      <alignment vertical="center"/>
    </xf>
    <xf numFmtId="0" fontId="7" fillId="3" borderId="4" xfId="1" applyFont="1" applyFill="1" applyBorder="1" applyAlignment="1" applyProtection="1">
      <alignment vertical="center"/>
      <protection locked="0"/>
    </xf>
    <xf numFmtId="0" fontId="2" fillId="0" borderId="25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14" fillId="0" borderId="32" xfId="1" applyNumberFormat="1" applyFont="1" applyBorder="1" applyAlignment="1" applyProtection="1">
      <alignment horizontal="center" vertical="center"/>
    </xf>
    <xf numFmtId="0" fontId="2" fillId="0" borderId="6" xfId="1" applyNumberFormat="1" applyFont="1" applyBorder="1" applyAlignment="1" applyProtection="1">
      <alignment horizontal="center" vertical="center"/>
    </xf>
    <xf numFmtId="0" fontId="2" fillId="0" borderId="24" xfId="1" applyNumberFormat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2" fillId="0" borderId="6" xfId="1" applyFont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/>
    </xf>
    <xf numFmtId="0" fontId="14" fillId="0" borderId="0" xfId="1" applyFont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1" fontId="14" fillId="5" borderId="1" xfId="1" applyNumberFormat="1" applyFont="1" applyFill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/>
    <xf numFmtId="0" fontId="14" fillId="0" borderId="4" xfId="1" applyFont="1" applyBorder="1" applyAlignment="1" applyProtection="1"/>
    <xf numFmtId="0" fontId="2" fillId="0" borderId="25" xfId="1" applyFont="1" applyFill="1" applyBorder="1" applyAlignment="1" applyProtection="1">
      <alignment horizontal="center" vertical="center" wrapText="1"/>
    </xf>
    <xf numFmtId="44" fontId="2" fillId="0" borderId="25" xfId="1" applyNumberFormat="1" applyFont="1" applyFill="1" applyBorder="1" applyProtection="1"/>
    <xf numFmtId="0" fontId="14" fillId="7" borderId="0" xfId="1" applyFont="1" applyFill="1" applyAlignment="1" applyProtection="1"/>
    <xf numFmtId="0" fontId="14" fillId="0" borderId="1" xfId="1" applyFont="1" applyBorder="1" applyAlignment="1" applyProtection="1">
      <alignment vertical="center"/>
    </xf>
    <xf numFmtId="0" fontId="14" fillId="0" borderId="3" xfId="1" applyFont="1" applyBorder="1" applyAlignment="1" applyProtection="1">
      <alignment vertical="center"/>
    </xf>
    <xf numFmtId="0" fontId="14" fillId="0" borderId="2" xfId="1" applyFont="1" applyBorder="1" applyAlignment="1" applyProtection="1">
      <alignment vertical="center"/>
    </xf>
    <xf numFmtId="0" fontId="14" fillId="0" borderId="1" xfId="1" applyFont="1" applyFill="1" applyBorder="1" applyAlignment="1" applyProtection="1"/>
    <xf numFmtId="0" fontId="14" fillId="0" borderId="4" xfId="1" applyFont="1" applyFill="1" applyBorder="1" applyAlignment="1" applyProtection="1"/>
    <xf numFmtId="0" fontId="14" fillId="0" borderId="25" xfId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horizontal="left" vertical="center"/>
    </xf>
    <xf numFmtId="164" fontId="14" fillId="0" borderId="0" xfId="1" applyNumberFormat="1" applyFont="1" applyFill="1" applyBorder="1" applyAlignment="1" applyProtection="1">
      <alignment vertical="center"/>
    </xf>
    <xf numFmtId="164" fontId="2" fillId="3" borderId="2" xfId="1" applyNumberFormat="1" applyFont="1" applyFill="1" applyBorder="1" applyProtection="1">
      <protection locked="0"/>
    </xf>
    <xf numFmtId="164" fontId="2" fillId="0" borderId="4" xfId="1" applyNumberFormat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14" fillId="0" borderId="1" xfId="1" applyFont="1" applyFill="1" applyBorder="1" applyAlignment="1" applyProtection="1">
      <alignment vertical="center"/>
    </xf>
    <xf numFmtId="0" fontId="14" fillId="0" borderId="3" xfId="1" applyFont="1" applyFill="1" applyBorder="1" applyAlignment="1" applyProtection="1">
      <alignment vertical="center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left" vertical="center"/>
      <protection locked="0"/>
    </xf>
    <xf numFmtId="0" fontId="7" fillId="0" borderId="25" xfId="1" applyFont="1" applyFill="1" applyBorder="1" applyAlignment="1" applyProtection="1">
      <alignment horizontal="left" vertical="center"/>
      <protection locked="0"/>
    </xf>
    <xf numFmtId="0" fontId="36" fillId="0" borderId="4" xfId="1" applyFont="1" applyBorder="1" applyAlignment="1" applyProtection="1">
      <alignment vertical="center"/>
    </xf>
    <xf numFmtId="164" fontId="31" fillId="0" borderId="0" xfId="1" applyNumberFormat="1" applyFont="1" applyFill="1" applyBorder="1" applyProtection="1"/>
    <xf numFmtId="0" fontId="8" fillId="0" borderId="25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/>
    </xf>
    <xf numFmtId="0" fontId="2" fillId="5" borderId="3" xfId="1" applyFont="1" applyFill="1" applyBorder="1" applyAlignment="1" applyProtection="1">
      <alignment horizontal="center" vertical="center"/>
    </xf>
    <xf numFmtId="0" fontId="2" fillId="5" borderId="2" xfId="1" applyFont="1" applyFill="1" applyBorder="1" applyAlignment="1" applyProtection="1">
      <alignment horizontal="center" vertical="center"/>
    </xf>
    <xf numFmtId="0" fontId="32" fillId="3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wrapText="1"/>
    </xf>
    <xf numFmtId="0" fontId="14" fillId="0" borderId="3" xfId="1" applyFont="1" applyFill="1" applyBorder="1" applyAlignment="1" applyProtection="1">
      <alignment horizontal="left" wrapText="1"/>
    </xf>
    <xf numFmtId="0" fontId="14" fillId="0" borderId="2" xfId="1" applyFont="1" applyFill="1" applyBorder="1" applyAlignment="1" applyProtection="1">
      <alignment horizontal="left" wrapText="1"/>
    </xf>
    <xf numFmtId="0" fontId="2" fillId="3" borderId="4" xfId="1" applyFont="1" applyFill="1" applyBorder="1" applyAlignment="1" applyProtection="1">
      <alignment horizontal="left" wrapText="1"/>
      <protection locked="0"/>
    </xf>
    <xf numFmtId="0" fontId="2" fillId="3" borderId="4" xfId="1" applyFont="1" applyFill="1" applyBorder="1" applyAlignment="1" applyProtection="1">
      <alignment horizontal="left"/>
      <protection locked="0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1" xfId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7" fillId="3" borderId="3" xfId="1" applyFont="1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 vertical="center"/>
    </xf>
    <xf numFmtId="0" fontId="5" fillId="6" borderId="0" xfId="1" applyFont="1" applyFill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11" fillId="6" borderId="0" xfId="1" applyFont="1" applyFill="1" applyBorder="1" applyAlignment="1" applyProtection="1">
      <alignment horizontal="center" vertical="center"/>
    </xf>
    <xf numFmtId="0" fontId="14" fillId="7" borderId="0" xfId="1" applyFont="1" applyFill="1" applyAlignment="1" applyProtection="1">
      <alignment horizontal="left"/>
    </xf>
    <xf numFmtId="0" fontId="14" fillId="0" borderId="1" xfId="1" applyFont="1" applyBorder="1" applyAlignment="1" applyProtection="1">
      <alignment horizontal="center" vertical="center"/>
    </xf>
    <xf numFmtId="0" fontId="14" fillId="0" borderId="3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left" vertical="top"/>
    </xf>
    <xf numFmtId="0" fontId="14" fillId="0" borderId="3" xfId="1" applyFont="1" applyBorder="1" applyAlignment="1" applyProtection="1">
      <alignment horizontal="left" vertical="top"/>
    </xf>
    <xf numFmtId="0" fontId="14" fillId="0" borderId="2" xfId="1" applyFont="1" applyBorder="1" applyAlignment="1" applyProtection="1">
      <alignment horizontal="left" vertical="top"/>
    </xf>
    <xf numFmtId="0" fontId="2" fillId="3" borderId="1" xfId="1" applyFont="1" applyFill="1" applyBorder="1" applyAlignment="1" applyProtection="1">
      <alignment horizontal="left"/>
      <protection locked="0"/>
    </xf>
    <xf numFmtId="0" fontId="2" fillId="3" borderId="3" xfId="1" applyFont="1" applyFill="1" applyBorder="1" applyAlignment="1" applyProtection="1">
      <alignment horizontal="left"/>
      <protection locked="0"/>
    </xf>
    <xf numFmtId="0" fontId="2" fillId="3" borderId="2" xfId="1" applyFont="1" applyFill="1" applyBorder="1" applyAlignment="1" applyProtection="1">
      <alignment horizontal="left"/>
      <protection locked="0"/>
    </xf>
    <xf numFmtId="0" fontId="1" fillId="0" borderId="3" xfId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left"/>
      <protection locked="0"/>
    </xf>
    <xf numFmtId="0" fontId="14" fillId="0" borderId="5" xfId="1" applyFont="1" applyBorder="1" applyAlignment="1" applyProtection="1">
      <alignment horizontal="left"/>
    </xf>
    <xf numFmtId="0" fontId="14" fillId="0" borderId="16" xfId="1" applyFont="1" applyBorder="1" applyAlignment="1" applyProtection="1">
      <alignment horizontal="left" wrapText="1"/>
    </xf>
    <xf numFmtId="0" fontId="14" fillId="0" borderId="16" xfId="1" applyFont="1" applyBorder="1" applyAlignment="1" applyProtection="1">
      <alignment horizontal="left"/>
    </xf>
    <xf numFmtId="0" fontId="14" fillId="0" borderId="20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left" vertical="top" wrapText="1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2" xfId="1" applyFont="1" applyFill="1" applyBorder="1" applyAlignment="1" applyProtection="1">
      <alignment horizontal="center"/>
      <protection locked="0"/>
    </xf>
    <xf numFmtId="0" fontId="1" fillId="3" borderId="4" xfId="1" applyFill="1" applyBorder="1" applyAlignment="1" applyProtection="1">
      <alignment horizontal="left"/>
      <protection locked="0"/>
    </xf>
    <xf numFmtId="0" fontId="14" fillId="0" borderId="4" xfId="1" applyNumberFormat="1" applyFont="1" applyFill="1" applyBorder="1" applyAlignment="1" applyProtection="1">
      <alignment horizontal="left" vertical="center" wrapText="1"/>
    </xf>
    <xf numFmtId="0" fontId="14" fillId="0" borderId="4" xfId="1" applyNumberFormat="1" applyFont="1" applyFill="1" applyBorder="1" applyAlignment="1" applyProtection="1">
      <alignment horizontal="left" vertical="center"/>
    </xf>
    <xf numFmtId="0" fontId="14" fillId="0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Border="1" applyAlignment="1" applyProtection="1">
      <alignment horizontal="left" vertical="center" wrapText="1"/>
    </xf>
    <xf numFmtId="0" fontId="2" fillId="0" borderId="26" xfId="1" applyFont="1" applyBorder="1" applyAlignment="1" applyProtection="1">
      <alignment horizontal="left" vertical="center" wrapText="1"/>
    </xf>
    <xf numFmtId="0" fontId="2" fillId="0" borderId="27" xfId="1" applyFont="1" applyBorder="1" applyAlignment="1" applyProtection="1">
      <alignment horizontal="left" vertical="center" wrapText="1"/>
    </xf>
    <xf numFmtId="0" fontId="14" fillId="0" borderId="6" xfId="1" applyNumberFormat="1" applyFont="1" applyBorder="1" applyAlignment="1" applyProtection="1">
      <alignment horizontal="left" vertical="center"/>
    </xf>
    <xf numFmtId="0" fontId="14" fillId="0" borderId="24" xfId="1" applyNumberFormat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3" borderId="1" xfId="1" applyFont="1" applyFill="1" applyBorder="1" applyAlignment="1" applyProtection="1">
      <alignment horizontal="left" vertical="top" wrapText="1"/>
      <protection locked="0"/>
    </xf>
    <xf numFmtId="0" fontId="2" fillId="3" borderId="3" xfId="1" applyFont="1" applyFill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center" wrapText="1"/>
    </xf>
    <xf numFmtId="0" fontId="14" fillId="0" borderId="20" xfId="1" applyFont="1" applyBorder="1" applyAlignment="1" applyProtection="1">
      <alignment horizontal="left" vertical="center" wrapText="1"/>
    </xf>
    <xf numFmtId="0" fontId="14" fillId="0" borderId="3" xfId="1" applyFont="1" applyBorder="1" applyAlignment="1" applyProtection="1">
      <alignment horizontal="left" vertical="top" wrapText="1"/>
    </xf>
    <xf numFmtId="0" fontId="14" fillId="0" borderId="2" xfId="1" applyFont="1" applyBorder="1" applyAlignment="1" applyProtection="1">
      <alignment horizontal="left" vertical="top" wrapText="1"/>
    </xf>
    <xf numFmtId="0" fontId="2" fillId="0" borderId="3" xfId="1" applyFont="1" applyBorder="1" applyAlignment="1" applyProtection="1">
      <alignment horizontal="left" vertical="center" wrapText="1"/>
    </xf>
    <xf numFmtId="0" fontId="26" fillId="0" borderId="3" xfId="1" applyFont="1" applyBorder="1" applyAlignment="1" applyProtection="1">
      <alignment horizontal="left" vertical="center" wrapText="1"/>
    </xf>
    <xf numFmtId="0" fontId="26" fillId="0" borderId="15" xfId="1" applyFont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left" vertical="center"/>
    </xf>
    <xf numFmtId="0" fontId="6" fillId="0" borderId="0" xfId="1" applyFont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7" fillId="0" borderId="3" xfId="1" applyFont="1" applyBorder="1" applyAlignment="1" applyProtection="1">
      <alignment horizontal="left" vertical="center" wrapText="1"/>
    </xf>
    <xf numFmtId="0" fontId="7" fillId="0" borderId="15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left" wrapText="1"/>
    </xf>
    <xf numFmtId="0" fontId="2" fillId="0" borderId="0" xfId="1" applyFont="1" applyFill="1" applyBorder="1" applyAlignment="1" applyProtection="1">
      <alignment horizontal="left" wrapText="1"/>
    </xf>
    <xf numFmtId="0" fontId="14" fillId="0" borderId="0" xfId="1" applyFont="1" applyFill="1" applyBorder="1" applyAlignment="1" applyProtection="1">
      <alignment horizontal="left" wrapText="1"/>
    </xf>
    <xf numFmtId="0" fontId="14" fillId="0" borderId="1" xfId="1" applyFont="1" applyFill="1" applyBorder="1" applyAlignment="1" applyProtection="1">
      <alignment horizontal="left" vertical="center"/>
    </xf>
    <xf numFmtId="0" fontId="14" fillId="0" borderId="3" xfId="1" applyFont="1" applyFill="1" applyBorder="1" applyAlignment="1" applyProtection="1">
      <alignment horizontal="left" vertical="center"/>
    </xf>
    <xf numFmtId="0" fontId="27" fillId="0" borderId="3" xfId="1" applyFont="1" applyBorder="1" applyAlignment="1" applyProtection="1">
      <alignment horizontal="left" vertical="center" wrapText="1"/>
    </xf>
    <xf numFmtId="0" fontId="2" fillId="4" borderId="1" xfId="1" applyFont="1" applyFill="1" applyBorder="1" applyAlignment="1" applyProtection="1">
      <alignment horizontal="center"/>
    </xf>
    <xf numFmtId="0" fontId="2" fillId="4" borderId="3" xfId="1" applyFont="1" applyFill="1" applyBorder="1" applyAlignment="1" applyProtection="1">
      <alignment horizontal="center"/>
    </xf>
    <xf numFmtId="0" fontId="2" fillId="4" borderId="2" xfId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5" xfId="1" applyFont="1" applyBorder="1" applyAlignment="1" applyProtection="1">
      <alignment horizontal="center"/>
    </xf>
    <xf numFmtId="0" fontId="24" fillId="0" borderId="28" xfId="1" applyFont="1" applyBorder="1" applyAlignment="1" applyProtection="1">
      <alignment horizontal="center" vertical="center" wrapText="1"/>
    </xf>
    <xf numFmtId="0" fontId="24" fillId="0" borderId="0" xfId="1" applyFont="1" applyBorder="1" applyAlignment="1" applyProtection="1">
      <alignment horizontal="center" vertical="center" wrapText="1"/>
    </xf>
    <xf numFmtId="0" fontId="18" fillId="0" borderId="0" xfId="1" applyFont="1" applyAlignment="1" applyProtection="1">
      <alignment horizontal="left" vertical="center" textRotation="90"/>
    </xf>
    <xf numFmtId="0" fontId="18" fillId="0" borderId="14" xfId="1" applyFont="1" applyBorder="1" applyAlignment="1" applyProtection="1">
      <alignment horizontal="right" vertical="center" textRotation="90"/>
    </xf>
    <xf numFmtId="0" fontId="14" fillId="0" borderId="1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left" wrapText="1"/>
    </xf>
    <xf numFmtId="0" fontId="14" fillId="0" borderId="3" xfId="1" applyFont="1" applyBorder="1" applyAlignment="1" applyProtection="1">
      <alignment horizontal="left" wrapText="1"/>
    </xf>
    <xf numFmtId="0" fontId="14" fillId="0" borderId="2" xfId="1" applyFont="1" applyBorder="1" applyAlignment="1" applyProtection="1">
      <alignment horizontal="left" wrapText="1"/>
    </xf>
    <xf numFmtId="0" fontId="2" fillId="0" borderId="2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14" fillId="0" borderId="1" xfId="1" applyFont="1" applyBorder="1" applyAlignment="1" applyProtection="1">
      <alignment horizontal="center"/>
    </xf>
    <xf numFmtId="0" fontId="14" fillId="0" borderId="3" xfId="1" applyFont="1" applyBorder="1" applyAlignment="1" applyProtection="1">
      <alignment horizontal="center"/>
    </xf>
    <xf numFmtId="0" fontId="14" fillId="0" borderId="2" xfId="1" applyFont="1" applyBorder="1" applyAlignment="1" applyProtection="1">
      <alignment horizontal="center"/>
    </xf>
    <xf numFmtId="1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5" borderId="3" xfId="1" applyNumberFormat="1" applyFont="1" applyFill="1" applyBorder="1" applyAlignment="1" applyProtection="1">
      <alignment horizontal="center" vertical="center" wrapText="1"/>
      <protection locked="0"/>
    </xf>
    <xf numFmtId="1" fontId="14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6" xfId="1" applyNumberFormat="1" applyFont="1" applyBorder="1" applyAlignment="1" applyProtection="1">
      <alignment horizontal="center" vertical="center"/>
    </xf>
    <xf numFmtId="0" fontId="2" fillId="0" borderId="7" xfId="1" applyNumberFormat="1" applyFont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top" wrapText="1"/>
    </xf>
    <xf numFmtId="0" fontId="2" fillId="3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6" fillId="0" borderId="0" xfId="1" applyFont="1" applyFill="1" applyBorder="1" applyAlignment="1" applyProtection="1">
      <alignment horizontal="left" vertical="top" wrapText="1"/>
    </xf>
    <xf numFmtId="0" fontId="14" fillId="0" borderId="32" xfId="1" applyNumberFormat="1" applyFont="1" applyBorder="1" applyAlignment="1" applyProtection="1">
      <alignment horizontal="center" vertical="center"/>
    </xf>
    <xf numFmtId="0" fontId="14" fillId="0" borderId="33" xfId="1" applyNumberFormat="1" applyFont="1" applyBorder="1" applyAlignment="1" applyProtection="1">
      <alignment horizontal="center" vertical="center"/>
    </xf>
    <xf numFmtId="0" fontId="2" fillId="0" borderId="24" xfId="1" applyNumberFormat="1" applyFont="1" applyBorder="1" applyAlignment="1" applyProtection="1">
      <alignment horizontal="center" vertical="center"/>
    </xf>
    <xf numFmtId="0" fontId="2" fillId="0" borderId="23" xfId="1" applyNumberFormat="1" applyFont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center"/>
    </xf>
    <xf numFmtId="0" fontId="14" fillId="0" borderId="3" xfId="1" applyFont="1" applyFill="1" applyBorder="1" applyAlignment="1" applyProtection="1">
      <alignment horizontal="center"/>
    </xf>
    <xf numFmtId="0" fontId="14" fillId="0" borderId="2" xfId="1" applyFont="1" applyFill="1" applyBorder="1" applyAlignment="1" applyProtection="1">
      <alignment horizontal="center"/>
    </xf>
  </cellXfs>
  <cellStyles count="6">
    <cellStyle name="Hyperlink 2" xfId="3"/>
    <cellStyle name="Prozent" xfId="5" builtinId="5"/>
    <cellStyle name="Prozent 8" xfId="4"/>
    <cellStyle name="Standard" xfId="0" builtinId="0"/>
    <cellStyle name="Standard 8" xfId="1"/>
    <cellStyle name="Währung 8" xfId="2"/>
  </cellStyles>
  <dxfs count="0"/>
  <tableStyles count="0" defaultTableStyle="TableStyleMedium2" defaultPivotStyle="PivotStyleLight16"/>
  <colors>
    <mruColors>
      <color rgb="FFD6DCE4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454467</xdr:colOff>
      <xdr:row>0</xdr:row>
      <xdr:rowOff>250921</xdr:rowOff>
    </xdr:from>
    <xdr:ext cx="3338958" cy="637993"/>
    <xdr:pic>
      <xdr:nvPicPr>
        <xdr:cNvPr id="2" name="Picture 78" descr="PPT_Kop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18399"/>
        <a:stretch/>
      </xdr:blipFill>
      <xdr:spPr bwMode="auto">
        <a:xfrm>
          <a:off x="6350442" y="250921"/>
          <a:ext cx="3338958" cy="6379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250980</xdr:colOff>
      <xdr:row>0</xdr:row>
      <xdr:rowOff>87841</xdr:rowOff>
    </xdr:from>
    <xdr:ext cx="3338958" cy="637993"/>
    <xdr:pic>
      <xdr:nvPicPr>
        <xdr:cNvPr id="2" name="Picture 78" descr="PPT_Kop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18399"/>
        <a:stretch/>
      </xdr:blipFill>
      <xdr:spPr bwMode="auto">
        <a:xfrm>
          <a:off x="13384897" y="87841"/>
          <a:ext cx="3338958" cy="6379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sdms.rz-sued.bayern.de:8082/vis/B4271796-DEEC-431C-A15A-1CF29C2474BE/webdav/707787/03_Vorlage%20interne%20Begutachtung%20Classic_GE9-2499-KuHeMo-xx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visdms.rz-sued.bayern.de:8082/Daten/GE/GE8/MA/1_F&#246;rderprogramme/4_KuHeMo/KuHeMo_Infrastrukturma&#223;nahmen/Bewertungen%20Infrastrukturma&#223;nahmen/2.%20Bewertungsrunde/Bewertungen_gesamt_inkl_&#220;bersicht_20140102_Vorschlag_K1.xlsx?21ACE8DA" TargetMode="External"/><Relationship Id="rId1" Type="http://schemas.openxmlformats.org/officeDocument/2006/relationships/externalLinkPath" Target="file:///\\21ACE8DA\Bewertungen_gesamt_inkl_&#220;bersicht_20140102_Vorschlag_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kdaten"/>
      <sheetName val="Projektbeschreibung"/>
      <sheetName val="Kosten- und Finanzierungspl (2"/>
      <sheetName val="Kosten- und Finanzierungsplan"/>
      <sheetName val="Antragsprüfung"/>
      <sheetName val="Prüfvermerk Auszahlungsantrag"/>
      <sheetName val="Prüfvermerk Änderungsantrag"/>
      <sheetName val="Listen"/>
    </sheetNames>
    <sheetDataSet>
      <sheetData sheetId="0">
        <row r="3">
          <cell r="H3" t="str">
            <v>liegt vor</v>
          </cell>
        </row>
        <row r="4">
          <cell r="H4" t="str">
            <v>nachgefordert</v>
          </cell>
        </row>
        <row r="5">
          <cell r="H5" t="str">
            <v>trifft nicht zu</v>
          </cell>
        </row>
        <row r="6">
          <cell r="H6" t="str">
            <v>steht aus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smatrix Stand KW15"/>
      <sheetName val="Neuberechnung_mit_PV"/>
      <sheetName val="Übersichtsmatrix Stand 10.12."/>
      <sheetName val="Übersichtsmatrix Stand 20.11."/>
      <sheetName val="Übersichtsmatrix Stand 08.11."/>
      <sheetName val="Bewertung KuHeMo"/>
      <sheetName val="04-00016-2013"/>
      <sheetName val="04-00018-2013"/>
      <sheetName val="04-00019-2013"/>
      <sheetName val="04-00020-2013"/>
      <sheetName val="04-00021-2013"/>
      <sheetName val="04-00026-2013"/>
      <sheetName val="04-00027-2013"/>
      <sheetName val="04-00028-2013"/>
      <sheetName val="04-00029-2013"/>
      <sheetName val="04-00030-2013"/>
      <sheetName val="04-00031-2013"/>
      <sheetName val="04-00032-2013"/>
      <sheetName val="04-00034-2013"/>
      <sheetName val="04-00035-2013"/>
      <sheetName val="04-00037-2013"/>
      <sheetName val="04-00038-2013"/>
      <sheetName val="04-00039-2013"/>
      <sheetName val="04-00042-2013"/>
      <sheetName val="Listen"/>
      <sheetName val="XXX 04-00040-2013 XXX"/>
      <sheetName val="Tabelle3"/>
      <sheetName val="Übersichtsmatrix Stand KW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 t="str">
            <v>ja</v>
          </cell>
          <cell r="D3" t="str">
            <v>Zur Förderung empfehlenswert</v>
          </cell>
        </row>
        <row r="4">
          <cell r="A4" t="str">
            <v>nein</v>
          </cell>
          <cell r="D4" t="str">
            <v>Überarbeitungsbedarf</v>
          </cell>
        </row>
        <row r="5">
          <cell r="A5" t="str">
            <v>trifft nicht zu</v>
          </cell>
          <cell r="D5" t="str">
            <v>Aufgrund erheblicher Einwände bzw. Doppelung mit bereits geförderten Projekten nicht förderbar</v>
          </cell>
        </row>
      </sheetData>
      <sheetData sheetId="25" refreshError="1"/>
      <sheetData sheetId="26" refreshError="1"/>
      <sheetData sheetId="2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T171"/>
  <sheetViews>
    <sheetView showGridLines="0" tabSelected="1" view="pageBreakPreview" zoomScaleNormal="80" zoomScaleSheetLayoutView="100" workbookViewId="0">
      <selection activeCell="C5" sqref="C5:J5"/>
    </sheetView>
  </sheetViews>
  <sheetFormatPr baseColWidth="10" defaultColWidth="11.44140625" defaultRowHeight="13.2"/>
  <cols>
    <col min="1" max="1" width="12.5546875" style="1" customWidth="1"/>
    <col min="2" max="2" width="15.88671875" style="1" customWidth="1"/>
    <col min="3" max="3" width="14.33203125" style="1" customWidth="1"/>
    <col min="4" max="4" width="16.5546875" style="1" customWidth="1"/>
    <col min="5" max="5" width="14.33203125" style="1" customWidth="1"/>
    <col min="6" max="6" width="14.88671875" style="1" customWidth="1"/>
    <col min="7" max="10" width="14.33203125" style="1" customWidth="1"/>
    <col min="11" max="11" width="4.6640625" style="1" customWidth="1"/>
    <col min="12" max="18" width="14.33203125" style="1" customWidth="1"/>
    <col min="19" max="19" width="1.109375" style="9" customWidth="1"/>
    <col min="20" max="21" width="38.5546875" style="1" customWidth="1"/>
    <col min="22" max="16384" width="11.44140625" style="1"/>
  </cols>
  <sheetData>
    <row r="1" spans="1:19" s="4" customFormat="1" ht="57" customHeight="1">
      <c r="A1" s="198" t="s">
        <v>73</v>
      </c>
      <c r="B1" s="198"/>
      <c r="C1" s="184"/>
      <c r="E1" s="199"/>
      <c r="F1" s="199"/>
      <c r="G1" s="3"/>
      <c r="H1" s="3"/>
      <c r="I1" s="3"/>
      <c r="J1" s="3"/>
      <c r="K1" s="3"/>
      <c r="L1" s="3"/>
      <c r="O1" s="3"/>
      <c r="P1" s="3"/>
      <c r="S1" s="116"/>
    </row>
    <row r="2" spans="1:19" s="4" customFormat="1" ht="23.4" customHeight="1">
      <c r="A2" s="162"/>
      <c r="B2" s="162"/>
      <c r="C2" s="2"/>
      <c r="D2" s="2"/>
      <c r="E2" s="3"/>
      <c r="F2" s="3"/>
      <c r="G2" s="3"/>
      <c r="H2" s="3"/>
      <c r="I2" s="3"/>
      <c r="J2" s="3"/>
      <c r="K2" s="3"/>
      <c r="L2" s="3"/>
      <c r="O2" s="3"/>
      <c r="P2" s="3"/>
      <c r="S2" s="116"/>
    </row>
    <row r="3" spans="1:19" s="4" customFormat="1" ht="102.9" customHeight="1">
      <c r="A3" s="215" t="s">
        <v>68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9" s="5" customFormat="1">
      <c r="A4" s="6"/>
      <c r="B4" s="6"/>
      <c r="C4" s="6"/>
      <c r="D4" s="6"/>
      <c r="E4" s="6"/>
      <c r="F4" s="6"/>
      <c r="G4" s="6"/>
      <c r="H4" s="6"/>
      <c r="I4" s="6"/>
      <c r="J4" s="6"/>
      <c r="K4" s="9"/>
      <c r="L4" s="6"/>
    </row>
    <row r="5" spans="1:19" ht="28.5" customHeight="1">
      <c r="A5" s="216" t="s">
        <v>64</v>
      </c>
      <c r="B5" s="217"/>
      <c r="C5" s="211"/>
      <c r="D5" s="212"/>
      <c r="E5" s="212"/>
      <c r="F5" s="212"/>
      <c r="G5" s="212"/>
      <c r="H5" s="212"/>
      <c r="I5" s="212"/>
      <c r="J5" s="213"/>
      <c r="K5" s="74"/>
      <c r="L5" s="74"/>
      <c r="S5" s="1"/>
    </row>
    <row r="6" spans="1:19" ht="15" customHeight="1">
      <c r="A6" s="214" t="s">
        <v>34</v>
      </c>
      <c r="B6" s="214"/>
      <c r="C6" s="211"/>
      <c r="D6" s="212"/>
      <c r="E6" s="212"/>
      <c r="F6" s="212"/>
      <c r="G6" s="212"/>
      <c r="H6" s="212"/>
      <c r="I6" s="212"/>
      <c r="J6" s="213"/>
      <c r="K6" s="74"/>
      <c r="L6" s="74"/>
      <c r="S6" s="1"/>
    </row>
    <row r="7" spans="1:19" ht="15" customHeight="1">
      <c r="A7" s="209" t="s">
        <v>40</v>
      </c>
      <c r="B7" s="210"/>
      <c r="C7" s="211"/>
      <c r="D7" s="212"/>
      <c r="E7" s="212"/>
      <c r="F7" s="212"/>
      <c r="G7" s="212"/>
      <c r="H7" s="212"/>
      <c r="I7" s="212"/>
      <c r="J7" s="213"/>
      <c r="K7" s="74"/>
      <c r="L7" s="74"/>
      <c r="S7" s="1"/>
    </row>
    <row r="8" spans="1:19" ht="15" customHeight="1">
      <c r="A8" s="214" t="s">
        <v>35</v>
      </c>
      <c r="B8" s="214"/>
      <c r="C8" s="211"/>
      <c r="D8" s="212"/>
      <c r="E8" s="212"/>
      <c r="F8" s="212"/>
      <c r="G8" s="212"/>
      <c r="H8" s="212"/>
      <c r="I8" s="212"/>
      <c r="J8" s="213"/>
      <c r="K8" s="76"/>
      <c r="L8" s="76"/>
      <c r="S8" s="1"/>
    </row>
    <row r="9" spans="1:19" ht="15" customHeight="1">
      <c r="A9" s="214" t="s">
        <v>36</v>
      </c>
      <c r="B9" s="214"/>
      <c r="C9" s="211"/>
      <c r="D9" s="212"/>
      <c r="E9" s="212"/>
      <c r="F9" s="212"/>
      <c r="G9" s="212"/>
      <c r="H9" s="212"/>
      <c r="I9" s="212"/>
      <c r="J9" s="213"/>
      <c r="K9" s="74"/>
      <c r="L9" s="74"/>
      <c r="S9" s="1"/>
    </row>
    <row r="10" spans="1:19" s="5" customFormat="1" ht="12.6" customHeight="1">
      <c r="A10" s="164"/>
      <c r="B10" s="16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9" s="50" customFormat="1" ht="15" customHeight="1">
      <c r="A11" s="207" t="s">
        <v>0</v>
      </c>
      <c r="B11" s="208"/>
      <c r="C11" s="208"/>
      <c r="D11" s="208"/>
      <c r="E11" s="189" t="s">
        <v>74</v>
      </c>
      <c r="F11" s="193" t="s">
        <v>75</v>
      </c>
      <c r="G11" s="194"/>
      <c r="H11" s="194"/>
      <c r="I11" s="194"/>
      <c r="J11" s="194"/>
      <c r="K11" s="77"/>
      <c r="L11" s="77"/>
      <c r="M11" s="77"/>
      <c r="N11" s="77"/>
      <c r="O11" s="77"/>
    </row>
    <row r="12" spans="1:19" s="50" customFormat="1" ht="15" customHeight="1">
      <c r="A12" s="207" t="s">
        <v>51</v>
      </c>
      <c r="B12" s="208"/>
      <c r="C12" s="208"/>
      <c r="D12" s="208"/>
      <c r="E12" s="189"/>
      <c r="F12" s="188"/>
      <c r="G12" s="39"/>
      <c r="H12" s="166"/>
      <c r="I12" s="166"/>
      <c r="J12" s="166"/>
      <c r="K12" s="77"/>
      <c r="L12" s="77"/>
      <c r="M12" s="77"/>
      <c r="N12" s="77"/>
      <c r="O12" s="77"/>
      <c r="P12" s="77"/>
    </row>
    <row r="13" spans="1:19" s="5" customFormat="1" ht="26.25" customHeight="1">
      <c r="A13" s="111"/>
      <c r="B13" s="111"/>
      <c r="C13" s="11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9" ht="31.5" customHeight="1">
      <c r="A14" s="218" t="s">
        <v>1</v>
      </c>
      <c r="B14" s="218"/>
      <c r="C14" s="218"/>
      <c r="D14" s="218"/>
      <c r="E14" s="218"/>
      <c r="F14" s="218"/>
      <c r="G14" s="218"/>
      <c r="H14" s="218"/>
      <c r="I14" s="218"/>
      <c r="J14" s="218"/>
      <c r="L14" s="10"/>
      <c r="S14" s="1"/>
    </row>
    <row r="15" spans="1:19">
      <c r="S15" s="1"/>
    </row>
    <row r="16" spans="1:19">
      <c r="S16" s="1"/>
    </row>
    <row r="17" spans="1:20">
      <c r="S17" s="1"/>
    </row>
    <row r="18" spans="1:20" ht="15" customHeight="1">
      <c r="A18" s="219" t="s">
        <v>65</v>
      </c>
      <c r="B18" s="219"/>
      <c r="C18" s="219"/>
      <c r="D18" s="219"/>
      <c r="E18" s="219"/>
      <c r="F18" s="219"/>
      <c r="G18" s="219"/>
      <c r="H18" s="219"/>
      <c r="I18" s="219"/>
      <c r="J18" s="219"/>
      <c r="S18" s="1"/>
    </row>
    <row r="19" spans="1:20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118"/>
      <c r="T19" s="60"/>
    </row>
    <row r="20" spans="1:20" ht="15" customHeight="1">
      <c r="A20" s="60"/>
      <c r="B20" s="60"/>
      <c r="C20" s="60"/>
      <c r="D20" s="60"/>
      <c r="E20" s="60"/>
      <c r="F20" s="60"/>
      <c r="G20" s="220" t="s">
        <v>3</v>
      </c>
      <c r="H20" s="221"/>
      <c r="I20" s="221"/>
      <c r="J20" s="222"/>
      <c r="K20" s="98"/>
      <c r="L20" s="60"/>
      <c r="S20" s="1"/>
    </row>
    <row r="21" spans="1:20" ht="31.5" customHeight="1">
      <c r="F21" s="200" t="s">
        <v>2</v>
      </c>
      <c r="G21" s="167" t="s">
        <v>41</v>
      </c>
      <c r="H21" s="168" t="str">
        <f>IF(OR($G$21="",$G$21="Bitte auswählen"),"",$G$21+1)</f>
        <v/>
      </c>
      <c r="I21" s="168" t="str">
        <f>IF(OR($G$21="",$G$21="Bitte auswählen"),"",$G$21+2)</f>
        <v/>
      </c>
      <c r="J21" s="169" t="str">
        <f>IF(OR($G$21="",$G$21="Bitte auswählen"),"",$G$21+3)</f>
        <v/>
      </c>
      <c r="K21" s="114"/>
      <c r="S21" s="1"/>
    </row>
    <row r="22" spans="1:20" ht="41.25" customHeight="1">
      <c r="A22" s="202" t="s">
        <v>59</v>
      </c>
      <c r="B22" s="203"/>
      <c r="C22" s="203"/>
      <c r="D22" s="203"/>
      <c r="E22" s="204"/>
      <c r="F22" s="201"/>
      <c r="G22" s="78" t="s">
        <v>28</v>
      </c>
      <c r="H22" s="78" t="s">
        <v>28</v>
      </c>
      <c r="I22" s="78" t="s">
        <v>28</v>
      </c>
      <c r="J22" s="78" t="s">
        <v>28</v>
      </c>
      <c r="K22" s="170"/>
      <c r="L22" s="26"/>
      <c r="S22" s="1"/>
    </row>
    <row r="23" spans="1:20" ht="15" customHeight="1">
      <c r="A23" s="205"/>
      <c r="B23" s="206"/>
      <c r="C23" s="206"/>
      <c r="D23" s="206"/>
      <c r="E23" s="206"/>
      <c r="F23" s="12">
        <f t="shared" ref="F23:F37" si="0">SUM(G23,H23,I23,J23)</f>
        <v>0</v>
      </c>
      <c r="G23" s="14"/>
      <c r="H23" s="14"/>
      <c r="I23" s="14"/>
      <c r="J23" s="14"/>
      <c r="K23" s="171"/>
      <c r="L23" s="26"/>
      <c r="S23" s="1"/>
    </row>
    <row r="24" spans="1:20" ht="15" customHeight="1">
      <c r="A24" s="206"/>
      <c r="B24" s="206"/>
      <c r="C24" s="206"/>
      <c r="D24" s="206"/>
      <c r="E24" s="206"/>
      <c r="F24" s="12">
        <f t="shared" si="0"/>
        <v>0</v>
      </c>
      <c r="G24" s="96"/>
      <c r="H24" s="14"/>
      <c r="I24" s="14"/>
      <c r="J24" s="14"/>
      <c r="K24" s="171"/>
      <c r="L24" s="26"/>
      <c r="S24" s="1"/>
    </row>
    <row r="25" spans="1:20" ht="15" customHeight="1">
      <c r="A25" s="206"/>
      <c r="B25" s="206"/>
      <c r="C25" s="206"/>
      <c r="D25" s="206"/>
      <c r="E25" s="206"/>
      <c r="F25" s="12">
        <f t="shared" si="0"/>
        <v>0</v>
      </c>
      <c r="G25" s="14"/>
      <c r="H25" s="14"/>
      <c r="I25" s="14"/>
      <c r="J25" s="14"/>
      <c r="K25" s="171"/>
      <c r="L25" s="26"/>
      <c r="S25" s="1"/>
    </row>
    <row r="26" spans="1:20" ht="15" customHeight="1">
      <c r="A26" s="206"/>
      <c r="B26" s="206"/>
      <c r="C26" s="206"/>
      <c r="D26" s="206"/>
      <c r="E26" s="206"/>
      <c r="F26" s="12">
        <f t="shared" si="0"/>
        <v>0</v>
      </c>
      <c r="G26" s="14"/>
      <c r="H26" s="14"/>
      <c r="I26" s="14"/>
      <c r="J26" s="14"/>
      <c r="K26" s="171"/>
      <c r="L26" s="26"/>
      <c r="S26" s="1"/>
    </row>
    <row r="27" spans="1:20" ht="15" customHeight="1">
      <c r="A27" s="206"/>
      <c r="B27" s="206"/>
      <c r="C27" s="206"/>
      <c r="D27" s="206"/>
      <c r="E27" s="206"/>
      <c r="F27" s="12">
        <f t="shared" si="0"/>
        <v>0</v>
      </c>
      <c r="G27" s="14"/>
      <c r="H27" s="14"/>
      <c r="I27" s="14"/>
      <c r="J27" s="14"/>
      <c r="K27" s="171"/>
      <c r="L27" s="26"/>
      <c r="S27" s="1"/>
    </row>
    <row r="28" spans="1:20" ht="15" customHeight="1">
      <c r="A28" s="206"/>
      <c r="B28" s="206"/>
      <c r="C28" s="206"/>
      <c r="D28" s="206"/>
      <c r="E28" s="206"/>
      <c r="F28" s="12">
        <f t="shared" si="0"/>
        <v>0</v>
      </c>
      <c r="G28" s="14"/>
      <c r="H28" s="14"/>
      <c r="I28" s="14"/>
      <c r="J28" s="14"/>
      <c r="K28" s="171"/>
      <c r="L28" s="26"/>
      <c r="S28" s="1"/>
    </row>
    <row r="29" spans="1:20" ht="15" customHeight="1">
      <c r="A29" s="206"/>
      <c r="B29" s="206"/>
      <c r="C29" s="206"/>
      <c r="D29" s="206"/>
      <c r="E29" s="206"/>
      <c r="F29" s="12">
        <f t="shared" si="0"/>
        <v>0</v>
      </c>
      <c r="G29" s="14"/>
      <c r="H29" s="14"/>
      <c r="I29" s="14"/>
      <c r="J29" s="14"/>
      <c r="K29" s="171"/>
      <c r="L29" s="26"/>
      <c r="S29" s="1"/>
    </row>
    <row r="30" spans="1:20" ht="15" customHeight="1">
      <c r="A30" s="206"/>
      <c r="B30" s="206"/>
      <c r="C30" s="206"/>
      <c r="D30" s="206"/>
      <c r="E30" s="206"/>
      <c r="F30" s="12">
        <f t="shared" si="0"/>
        <v>0</v>
      </c>
      <c r="G30" s="14"/>
      <c r="H30" s="14"/>
      <c r="I30" s="14"/>
      <c r="J30" s="14"/>
      <c r="K30" s="171"/>
      <c r="L30" s="26"/>
      <c r="S30" s="1"/>
    </row>
    <row r="31" spans="1:20" ht="15" customHeight="1">
      <c r="A31" s="206"/>
      <c r="B31" s="206"/>
      <c r="C31" s="206"/>
      <c r="D31" s="206"/>
      <c r="E31" s="206"/>
      <c r="F31" s="12">
        <f t="shared" si="0"/>
        <v>0</v>
      </c>
      <c r="G31" s="14"/>
      <c r="H31" s="14"/>
      <c r="I31" s="14"/>
      <c r="J31" s="14"/>
      <c r="K31" s="171"/>
      <c r="L31" s="26"/>
      <c r="S31" s="1"/>
    </row>
    <row r="32" spans="1:20" ht="15" customHeight="1">
      <c r="A32" s="206"/>
      <c r="B32" s="206"/>
      <c r="C32" s="206"/>
      <c r="D32" s="206"/>
      <c r="E32" s="206"/>
      <c r="F32" s="12">
        <f t="shared" si="0"/>
        <v>0</v>
      </c>
      <c r="G32" s="14"/>
      <c r="H32" s="14"/>
      <c r="I32" s="14"/>
      <c r="J32" s="14"/>
      <c r="K32" s="171"/>
      <c r="L32" s="26"/>
      <c r="S32" s="1"/>
    </row>
    <row r="33" spans="1:20" ht="15" customHeight="1">
      <c r="A33" s="206"/>
      <c r="B33" s="206"/>
      <c r="C33" s="206"/>
      <c r="D33" s="206"/>
      <c r="E33" s="206"/>
      <c r="F33" s="12">
        <f t="shared" si="0"/>
        <v>0</v>
      </c>
      <c r="G33" s="14"/>
      <c r="H33" s="14"/>
      <c r="I33" s="14"/>
      <c r="J33" s="14"/>
      <c r="K33" s="171"/>
      <c r="L33" s="26"/>
      <c r="S33" s="1"/>
    </row>
    <row r="34" spans="1:20" ht="15" customHeight="1">
      <c r="A34" s="206"/>
      <c r="B34" s="206"/>
      <c r="C34" s="206"/>
      <c r="D34" s="206"/>
      <c r="E34" s="206"/>
      <c r="F34" s="12">
        <f t="shared" si="0"/>
        <v>0</v>
      </c>
      <c r="G34" s="14"/>
      <c r="H34" s="14"/>
      <c r="I34" s="14"/>
      <c r="J34" s="14"/>
      <c r="K34" s="171"/>
      <c r="L34" s="26"/>
      <c r="S34" s="1"/>
    </row>
    <row r="35" spans="1:20" ht="15" customHeight="1">
      <c r="A35" s="206"/>
      <c r="B35" s="206"/>
      <c r="C35" s="206"/>
      <c r="D35" s="206"/>
      <c r="E35" s="206"/>
      <c r="F35" s="12">
        <f t="shared" si="0"/>
        <v>0</v>
      </c>
      <c r="G35" s="14"/>
      <c r="H35" s="14"/>
      <c r="I35" s="14"/>
      <c r="J35" s="14"/>
      <c r="K35" s="171"/>
      <c r="L35" s="26"/>
      <c r="S35" s="1"/>
    </row>
    <row r="36" spans="1:20" ht="15" customHeight="1">
      <c r="A36" s="226"/>
      <c r="B36" s="227"/>
      <c r="C36" s="227"/>
      <c r="D36" s="227"/>
      <c r="E36" s="228"/>
      <c r="F36" s="12">
        <f t="shared" si="0"/>
        <v>0</v>
      </c>
      <c r="G36" s="15"/>
      <c r="H36" s="15"/>
      <c r="I36" s="15"/>
      <c r="J36" s="15"/>
      <c r="K36" s="171"/>
      <c r="L36" s="26"/>
      <c r="S36" s="1"/>
    </row>
    <row r="37" spans="1:20" ht="15" customHeight="1" thickBot="1">
      <c r="A37" s="226"/>
      <c r="B37" s="229"/>
      <c r="C37" s="229"/>
      <c r="D37" s="229"/>
      <c r="E37" s="230"/>
      <c r="F37" s="12">
        <f t="shared" si="0"/>
        <v>0</v>
      </c>
      <c r="G37" s="15"/>
      <c r="H37" s="15"/>
      <c r="I37" s="15"/>
      <c r="J37" s="15"/>
      <c r="K37" s="171"/>
      <c r="L37" s="26"/>
      <c r="S37" s="1"/>
    </row>
    <row r="38" spans="1:20" ht="15" customHeight="1" thickBot="1">
      <c r="A38" s="231" t="s">
        <v>32</v>
      </c>
      <c r="B38" s="231"/>
      <c r="C38" s="231"/>
      <c r="D38" s="231"/>
      <c r="E38" s="231"/>
      <c r="F38" s="17">
        <f>SUM(F23:F37)</f>
        <v>0</v>
      </c>
      <c r="G38" s="16">
        <f>SUM(G23:G37)</f>
        <v>0</v>
      </c>
      <c r="H38" s="17">
        <f>SUM(H23:H37)</f>
        <v>0</v>
      </c>
      <c r="I38" s="17">
        <f>SUM(I23:I37)</f>
        <v>0</v>
      </c>
      <c r="J38" s="17">
        <f>SUM(J23:J37)</f>
        <v>0</v>
      </c>
      <c r="K38" s="20"/>
      <c r="S38" s="1"/>
    </row>
    <row r="40" spans="1:20" s="42" customFormat="1" ht="15" customHeight="1">
      <c r="A40" s="152" t="s">
        <v>4</v>
      </c>
      <c r="B40" s="156"/>
      <c r="C40" s="157"/>
      <c r="D40" s="153"/>
      <c r="E40" s="73"/>
      <c r="F40" s="191" t="s">
        <v>5</v>
      </c>
      <c r="G40" s="195"/>
      <c r="H40" s="196"/>
      <c r="I40" s="196"/>
      <c r="J40" s="197"/>
      <c r="K40" s="154"/>
      <c r="L40" s="155"/>
    </row>
    <row r="41" spans="1:20" s="5" customFormat="1" ht="15" customHeight="1">
      <c r="A41" s="9"/>
      <c r="B41" s="9"/>
      <c r="C41" s="9"/>
      <c r="D41" s="99"/>
      <c r="E41" s="99"/>
      <c r="F41" s="9"/>
      <c r="G41" s="9"/>
      <c r="H41" s="9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</row>
    <row r="42" spans="1:20" s="5" customFormat="1" ht="15" customHeight="1">
      <c r="A42" s="9"/>
      <c r="B42" s="9"/>
      <c r="C42" s="9"/>
      <c r="D42" s="99"/>
      <c r="E42" s="99"/>
      <c r="F42" s="9"/>
      <c r="G42" s="9"/>
      <c r="H42" s="9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</row>
    <row r="43" spans="1:20" ht="15" customHeight="1">
      <c r="A43" s="172" t="s">
        <v>60</v>
      </c>
      <c r="B43" s="172"/>
      <c r="C43" s="172"/>
      <c r="D43" s="172"/>
      <c r="E43" s="172"/>
      <c r="F43" s="172"/>
      <c r="G43" s="172"/>
      <c r="H43" s="172"/>
      <c r="I43" s="172"/>
      <c r="J43" s="172"/>
      <c r="S43" s="1"/>
    </row>
    <row r="44" spans="1:20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118"/>
      <c r="T44" s="60"/>
    </row>
    <row r="45" spans="1:20" ht="15" customHeight="1">
      <c r="A45" s="60"/>
      <c r="B45" s="60"/>
      <c r="C45" s="60"/>
      <c r="D45" s="60"/>
      <c r="E45" s="60"/>
      <c r="F45" s="60"/>
      <c r="G45" s="173" t="s">
        <v>3</v>
      </c>
      <c r="H45" s="174"/>
      <c r="I45" s="174"/>
      <c r="J45" s="175"/>
      <c r="K45" s="98"/>
      <c r="L45" s="60"/>
      <c r="S45" s="1"/>
    </row>
    <row r="46" spans="1:20" ht="32.25" customHeight="1">
      <c r="F46" s="200" t="s">
        <v>2</v>
      </c>
      <c r="G46" s="168" t="str">
        <f>IF(G21="Bitte auswählen","",G21)</f>
        <v/>
      </c>
      <c r="H46" s="168" t="str">
        <f>IF(H21="Bitte auswählen","",H21)</f>
        <v/>
      </c>
      <c r="I46" s="168" t="str">
        <f>IF(I21="Bitte auswählen","",I21)</f>
        <v/>
      </c>
      <c r="J46" s="169" t="str">
        <f>IF(J21="Bitte auswählen","",J21)</f>
        <v/>
      </c>
      <c r="K46" s="115"/>
      <c r="S46" s="1"/>
    </row>
    <row r="47" spans="1:20" ht="42" customHeight="1">
      <c r="A47" s="223" t="s">
        <v>6</v>
      </c>
      <c r="B47" s="224"/>
      <c r="C47" s="224"/>
      <c r="D47" s="224"/>
      <c r="E47" s="225"/>
      <c r="F47" s="201"/>
      <c r="G47" s="78" t="s">
        <v>28</v>
      </c>
      <c r="H47" s="82" t="s">
        <v>28</v>
      </c>
      <c r="I47" s="78" t="s">
        <v>28</v>
      </c>
      <c r="J47" s="78" t="s">
        <v>28</v>
      </c>
      <c r="S47" s="1"/>
    </row>
    <row r="48" spans="1:20" ht="15" customHeight="1">
      <c r="A48" s="206"/>
      <c r="B48" s="206"/>
      <c r="C48" s="206"/>
      <c r="D48" s="206"/>
      <c r="E48" s="206"/>
      <c r="F48" s="12">
        <f t="shared" ref="F48:F67" si="1">SUM(G48,H48,I48,J48)</f>
        <v>0</v>
      </c>
      <c r="G48" s="14"/>
      <c r="H48" s="14"/>
      <c r="I48" s="14"/>
      <c r="J48" s="14"/>
      <c r="S48" s="1"/>
    </row>
    <row r="49" spans="1:19" ht="15" customHeight="1">
      <c r="A49" s="206"/>
      <c r="B49" s="206"/>
      <c r="C49" s="206"/>
      <c r="D49" s="206"/>
      <c r="E49" s="206"/>
      <c r="F49" s="12">
        <f t="shared" si="1"/>
        <v>0</v>
      </c>
      <c r="G49" s="14"/>
      <c r="H49" s="14"/>
      <c r="I49" s="14"/>
      <c r="J49" s="14"/>
      <c r="S49" s="1"/>
    </row>
    <row r="50" spans="1:19" ht="15" customHeight="1">
      <c r="A50" s="206"/>
      <c r="B50" s="206"/>
      <c r="C50" s="206"/>
      <c r="D50" s="206"/>
      <c r="E50" s="206"/>
      <c r="F50" s="12">
        <f t="shared" si="1"/>
        <v>0</v>
      </c>
      <c r="G50" s="14"/>
      <c r="H50" s="14"/>
      <c r="I50" s="14"/>
      <c r="J50" s="14"/>
      <c r="S50" s="1"/>
    </row>
    <row r="51" spans="1:19" ht="15" customHeight="1">
      <c r="A51" s="206"/>
      <c r="B51" s="206"/>
      <c r="C51" s="206"/>
      <c r="D51" s="206"/>
      <c r="E51" s="206"/>
      <c r="F51" s="12">
        <f t="shared" ref="F51:F56" si="2">SUM(G51,H51,I51,J51)</f>
        <v>0</v>
      </c>
      <c r="G51" s="14"/>
      <c r="H51" s="14"/>
      <c r="I51" s="14"/>
      <c r="J51" s="14"/>
      <c r="S51" s="1"/>
    </row>
    <row r="52" spans="1:19" ht="15" customHeight="1">
      <c r="A52" s="206"/>
      <c r="B52" s="206"/>
      <c r="C52" s="206"/>
      <c r="D52" s="206"/>
      <c r="E52" s="206"/>
      <c r="F52" s="12">
        <f t="shared" si="2"/>
        <v>0</v>
      </c>
      <c r="G52" s="14"/>
      <c r="H52" s="14"/>
      <c r="I52" s="14"/>
      <c r="J52" s="14"/>
      <c r="S52" s="1"/>
    </row>
    <row r="53" spans="1:19" ht="15" customHeight="1">
      <c r="A53" s="206"/>
      <c r="B53" s="206"/>
      <c r="C53" s="206"/>
      <c r="D53" s="206"/>
      <c r="E53" s="206"/>
      <c r="F53" s="12">
        <f t="shared" si="2"/>
        <v>0</v>
      </c>
      <c r="G53" s="14"/>
      <c r="H53" s="14"/>
      <c r="I53" s="14"/>
      <c r="J53" s="14"/>
      <c r="S53" s="1"/>
    </row>
    <row r="54" spans="1:19" ht="15" customHeight="1">
      <c r="A54" s="206"/>
      <c r="B54" s="206"/>
      <c r="C54" s="206"/>
      <c r="D54" s="206"/>
      <c r="E54" s="206"/>
      <c r="F54" s="12">
        <f t="shared" si="2"/>
        <v>0</v>
      </c>
      <c r="G54" s="14"/>
      <c r="H54" s="14"/>
      <c r="I54" s="14"/>
      <c r="J54" s="14"/>
      <c r="S54" s="1"/>
    </row>
    <row r="55" spans="1:19" ht="15" customHeight="1">
      <c r="A55" s="206"/>
      <c r="B55" s="206"/>
      <c r="C55" s="206"/>
      <c r="D55" s="206"/>
      <c r="E55" s="206"/>
      <c r="F55" s="12">
        <f t="shared" si="2"/>
        <v>0</v>
      </c>
      <c r="G55" s="14"/>
      <c r="H55" s="14"/>
      <c r="I55" s="14"/>
      <c r="J55" s="14"/>
      <c r="S55" s="1"/>
    </row>
    <row r="56" spans="1:19" ht="15" customHeight="1">
      <c r="A56" s="206"/>
      <c r="B56" s="206"/>
      <c r="C56" s="206"/>
      <c r="D56" s="206"/>
      <c r="E56" s="206"/>
      <c r="F56" s="12">
        <f t="shared" si="2"/>
        <v>0</v>
      </c>
      <c r="G56" s="14"/>
      <c r="H56" s="14"/>
      <c r="I56" s="14"/>
      <c r="J56" s="14"/>
      <c r="S56" s="1"/>
    </row>
    <row r="57" spans="1:19" ht="15" customHeight="1">
      <c r="A57" s="206"/>
      <c r="B57" s="206"/>
      <c r="C57" s="206"/>
      <c r="D57" s="206"/>
      <c r="E57" s="206"/>
      <c r="F57" s="12">
        <f t="shared" si="1"/>
        <v>0</v>
      </c>
      <c r="G57" s="14"/>
      <c r="H57" s="14"/>
      <c r="I57" s="14"/>
      <c r="J57" s="14"/>
      <c r="S57" s="1"/>
    </row>
    <row r="58" spans="1:19" ht="15" customHeight="1">
      <c r="A58" s="206"/>
      <c r="B58" s="206"/>
      <c r="C58" s="206"/>
      <c r="D58" s="206"/>
      <c r="E58" s="206"/>
      <c r="F58" s="12">
        <f t="shared" si="1"/>
        <v>0</v>
      </c>
      <c r="G58" s="14"/>
      <c r="H58" s="14"/>
      <c r="I58" s="14"/>
      <c r="J58" s="14"/>
      <c r="S58" s="1"/>
    </row>
    <row r="59" spans="1:19" ht="15" customHeight="1">
      <c r="A59" s="206"/>
      <c r="B59" s="206"/>
      <c r="C59" s="206"/>
      <c r="D59" s="206"/>
      <c r="E59" s="206"/>
      <c r="F59" s="12">
        <f t="shared" si="1"/>
        <v>0</v>
      </c>
      <c r="G59" s="14"/>
      <c r="H59" s="14"/>
      <c r="I59" s="14"/>
      <c r="J59" s="14"/>
      <c r="S59" s="1"/>
    </row>
    <row r="60" spans="1:19" ht="15" customHeight="1">
      <c r="A60" s="206"/>
      <c r="B60" s="206"/>
      <c r="C60" s="206"/>
      <c r="D60" s="206"/>
      <c r="E60" s="206"/>
      <c r="F60" s="12">
        <f t="shared" si="1"/>
        <v>0</v>
      </c>
      <c r="G60" s="14"/>
      <c r="H60" s="14"/>
      <c r="I60" s="14"/>
      <c r="J60" s="14"/>
      <c r="S60" s="1"/>
    </row>
    <row r="61" spans="1:19" ht="15" customHeight="1">
      <c r="A61" s="206"/>
      <c r="B61" s="206"/>
      <c r="C61" s="206"/>
      <c r="D61" s="206"/>
      <c r="E61" s="206"/>
      <c r="F61" s="12">
        <f t="shared" si="1"/>
        <v>0</v>
      </c>
      <c r="G61" s="14"/>
      <c r="H61" s="14"/>
      <c r="I61" s="14"/>
      <c r="J61" s="14"/>
      <c r="S61" s="1"/>
    </row>
    <row r="62" spans="1:19" ht="15" customHeight="1">
      <c r="A62" s="206"/>
      <c r="B62" s="206"/>
      <c r="C62" s="206"/>
      <c r="D62" s="206"/>
      <c r="E62" s="206"/>
      <c r="F62" s="12">
        <f t="shared" si="1"/>
        <v>0</v>
      </c>
      <c r="G62" s="14"/>
      <c r="H62" s="14"/>
      <c r="I62" s="14"/>
      <c r="J62" s="14"/>
      <c r="S62" s="1"/>
    </row>
    <row r="63" spans="1:19" ht="15" customHeight="1">
      <c r="A63" s="206"/>
      <c r="B63" s="206"/>
      <c r="C63" s="206"/>
      <c r="D63" s="206"/>
      <c r="E63" s="206"/>
      <c r="F63" s="12">
        <f t="shared" si="1"/>
        <v>0</v>
      </c>
      <c r="G63" s="15"/>
      <c r="H63" s="15"/>
      <c r="I63" s="15"/>
      <c r="J63" s="15"/>
      <c r="S63" s="1"/>
    </row>
    <row r="64" spans="1:19" ht="15" customHeight="1">
      <c r="A64" s="206"/>
      <c r="B64" s="206"/>
      <c r="C64" s="206"/>
      <c r="D64" s="206"/>
      <c r="E64" s="206"/>
      <c r="F64" s="12">
        <f t="shared" si="1"/>
        <v>0</v>
      </c>
      <c r="G64" s="15"/>
      <c r="H64" s="15"/>
      <c r="I64" s="15"/>
      <c r="J64" s="15"/>
      <c r="S64" s="1"/>
    </row>
    <row r="65" spans="1:20" ht="15" customHeight="1">
      <c r="A65" s="206"/>
      <c r="B65" s="206"/>
      <c r="C65" s="206"/>
      <c r="D65" s="206"/>
      <c r="E65" s="206"/>
      <c r="F65" s="12">
        <f t="shared" si="1"/>
        <v>0</v>
      </c>
      <c r="G65" s="14"/>
      <c r="H65" s="14"/>
      <c r="I65" s="14"/>
      <c r="J65" s="14"/>
      <c r="S65" s="1"/>
    </row>
    <row r="66" spans="1:20" ht="15" customHeight="1">
      <c r="A66" s="206"/>
      <c r="B66" s="206"/>
      <c r="C66" s="206"/>
      <c r="D66" s="206"/>
      <c r="E66" s="206"/>
      <c r="F66" s="12">
        <f t="shared" si="1"/>
        <v>0</v>
      </c>
      <c r="G66" s="15"/>
      <c r="H66" s="14"/>
      <c r="I66" s="14"/>
      <c r="J66" s="14"/>
      <c r="S66" s="1"/>
    </row>
    <row r="67" spans="1:20" ht="15" customHeight="1" thickBot="1">
      <c r="A67" s="206"/>
      <c r="B67" s="206"/>
      <c r="C67" s="206"/>
      <c r="D67" s="206"/>
      <c r="E67" s="206"/>
      <c r="F67" s="12">
        <f t="shared" si="1"/>
        <v>0</v>
      </c>
      <c r="G67" s="15"/>
      <c r="H67" s="15"/>
      <c r="I67" s="15"/>
      <c r="J67" s="15"/>
      <c r="S67" s="1"/>
    </row>
    <row r="68" spans="1:20" ht="15" customHeight="1" thickBot="1">
      <c r="A68" s="11" t="s">
        <v>7</v>
      </c>
      <c r="F68" s="16">
        <f t="shared" ref="F68:J68" si="3">SUM(F48:F67)</f>
        <v>0</v>
      </c>
      <c r="G68" s="16">
        <f>SUM(G48:G67)</f>
        <v>0</v>
      </c>
      <c r="H68" s="17">
        <f t="shared" ref="H68:I68" si="4">SUM(H48:H67)</f>
        <v>0</v>
      </c>
      <c r="I68" s="17">
        <f t="shared" si="4"/>
        <v>0</v>
      </c>
      <c r="J68" s="17">
        <f t="shared" si="3"/>
        <v>0</v>
      </c>
      <c r="S68" s="1"/>
    </row>
    <row r="69" spans="1:20" ht="12.75" customHeight="1">
      <c r="A69" s="11"/>
    </row>
    <row r="70" spans="1:20" ht="12.75" customHeight="1">
      <c r="A70" s="11"/>
    </row>
    <row r="71" spans="1:20">
      <c r="A71" s="11"/>
    </row>
    <row r="72" spans="1:20">
      <c r="A72" s="11"/>
    </row>
    <row r="73" spans="1:20">
      <c r="A73" s="11"/>
    </row>
    <row r="74" spans="1:20" ht="15" customHeight="1">
      <c r="A74" s="172" t="s">
        <v>76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18"/>
      <c r="L74" s="109"/>
      <c r="S74" s="1"/>
    </row>
    <row r="75" spans="1:20" s="5" customFormat="1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118"/>
      <c r="T75" s="60"/>
    </row>
    <row r="76" spans="1:20" s="5" customFormat="1" ht="15" customHeight="1">
      <c r="A76" s="60"/>
      <c r="B76" s="60"/>
      <c r="C76" s="60"/>
      <c r="D76" s="60"/>
      <c r="E76" s="60"/>
      <c r="F76" s="60"/>
      <c r="G76" s="173" t="s">
        <v>3</v>
      </c>
      <c r="H76" s="174"/>
      <c r="I76" s="174"/>
      <c r="J76" s="175"/>
      <c r="K76" s="98"/>
      <c r="L76" s="60"/>
    </row>
    <row r="77" spans="1:20" ht="32.25" customHeight="1">
      <c r="A77" s="232"/>
      <c r="B77" s="233"/>
      <c r="C77" s="233"/>
      <c r="D77" s="233"/>
      <c r="E77" s="234"/>
      <c r="F77" s="200" t="s">
        <v>2</v>
      </c>
      <c r="G77" s="176" t="str">
        <f>IF(G21="Bitte auswählen","",G21)</f>
        <v/>
      </c>
      <c r="H77" s="176" t="str">
        <f>IF(H21="Bitte auswählen","",H21)</f>
        <v/>
      </c>
      <c r="I77" s="176" t="str">
        <f>IF(I21="Bitte auswählen","",I21)</f>
        <v/>
      </c>
      <c r="J77" s="177" t="str">
        <f>IF(J21="Bitte auswählen","",J21)</f>
        <v/>
      </c>
      <c r="K77" s="178"/>
      <c r="L77" s="26"/>
      <c r="S77" s="1"/>
    </row>
    <row r="78" spans="1:20" ht="42" customHeight="1">
      <c r="A78" s="235" t="s">
        <v>61</v>
      </c>
      <c r="B78" s="224"/>
      <c r="C78" s="224"/>
      <c r="D78" s="224"/>
      <c r="E78" s="225"/>
      <c r="F78" s="201"/>
      <c r="G78" s="78" t="s">
        <v>28</v>
      </c>
      <c r="H78" s="82" t="s">
        <v>28</v>
      </c>
      <c r="I78" s="78" t="s">
        <v>28</v>
      </c>
      <c r="J78" s="78" t="s">
        <v>28</v>
      </c>
      <c r="K78" s="170"/>
      <c r="L78" s="26"/>
      <c r="S78" s="1"/>
    </row>
    <row r="79" spans="1:20" ht="15" customHeight="1">
      <c r="A79" s="206"/>
      <c r="B79" s="206"/>
      <c r="C79" s="206"/>
      <c r="D79" s="206"/>
      <c r="E79" s="206"/>
      <c r="F79" s="12">
        <f t="shared" ref="F79:F93" si="5">SUM(G79,H79,I79,J79)</f>
        <v>0</v>
      </c>
      <c r="G79" s="14"/>
      <c r="H79" s="14"/>
      <c r="I79" s="14"/>
      <c r="J79" s="14"/>
      <c r="K79" s="171"/>
      <c r="L79" s="26"/>
      <c r="S79" s="1"/>
    </row>
    <row r="80" spans="1:20" ht="15" customHeight="1">
      <c r="A80" s="206"/>
      <c r="B80" s="239"/>
      <c r="C80" s="239"/>
      <c r="D80" s="239"/>
      <c r="E80" s="239"/>
      <c r="F80" s="12">
        <f t="shared" si="5"/>
        <v>0</v>
      </c>
      <c r="G80" s="14"/>
      <c r="H80" s="14"/>
      <c r="I80" s="14"/>
      <c r="J80" s="14"/>
      <c r="K80" s="171"/>
      <c r="L80" s="26"/>
      <c r="S80" s="1"/>
    </row>
    <row r="81" spans="1:19" ht="15" customHeight="1">
      <c r="A81" s="206"/>
      <c r="B81" s="239"/>
      <c r="C81" s="239"/>
      <c r="D81" s="239"/>
      <c r="E81" s="239"/>
      <c r="F81" s="12">
        <f t="shared" si="5"/>
        <v>0</v>
      </c>
      <c r="G81" s="14"/>
      <c r="H81" s="14"/>
      <c r="I81" s="14"/>
      <c r="J81" s="14"/>
      <c r="K81" s="171"/>
      <c r="L81" s="26"/>
      <c r="S81" s="1"/>
    </row>
    <row r="82" spans="1:19" ht="15" customHeight="1">
      <c r="A82" s="206"/>
      <c r="B82" s="239"/>
      <c r="C82" s="239"/>
      <c r="D82" s="239"/>
      <c r="E82" s="239"/>
      <c r="F82" s="12">
        <f t="shared" si="5"/>
        <v>0</v>
      </c>
      <c r="G82" s="14"/>
      <c r="H82" s="14"/>
      <c r="I82" s="14"/>
      <c r="J82" s="14"/>
      <c r="K82" s="171"/>
      <c r="L82" s="26"/>
      <c r="S82" s="1"/>
    </row>
    <row r="83" spans="1:19" ht="15" customHeight="1">
      <c r="A83" s="206"/>
      <c r="B83" s="239"/>
      <c r="C83" s="239"/>
      <c r="D83" s="239"/>
      <c r="E83" s="239"/>
      <c r="F83" s="12">
        <f t="shared" si="5"/>
        <v>0</v>
      </c>
      <c r="G83" s="14"/>
      <c r="H83" s="14"/>
      <c r="I83" s="14"/>
      <c r="J83" s="14"/>
      <c r="K83" s="171"/>
      <c r="L83" s="26"/>
      <c r="S83" s="1"/>
    </row>
    <row r="84" spans="1:19" ht="15" customHeight="1">
      <c r="A84" s="206"/>
      <c r="B84" s="239"/>
      <c r="C84" s="239"/>
      <c r="D84" s="239"/>
      <c r="E84" s="239"/>
      <c r="F84" s="12">
        <f t="shared" si="5"/>
        <v>0</v>
      </c>
      <c r="G84" s="14"/>
      <c r="H84" s="14"/>
      <c r="I84" s="14"/>
      <c r="J84" s="14"/>
      <c r="K84" s="171"/>
      <c r="L84" s="26"/>
      <c r="S84" s="1"/>
    </row>
    <row r="85" spans="1:19" ht="15" customHeight="1">
      <c r="A85" s="236"/>
      <c r="B85" s="237"/>
      <c r="C85" s="237"/>
      <c r="D85" s="237"/>
      <c r="E85" s="238"/>
      <c r="F85" s="12">
        <f t="shared" si="5"/>
        <v>0</v>
      </c>
      <c r="G85" s="14"/>
      <c r="H85" s="14"/>
      <c r="I85" s="14"/>
      <c r="J85" s="14"/>
      <c r="K85" s="171"/>
      <c r="L85" s="26"/>
      <c r="S85" s="1"/>
    </row>
    <row r="86" spans="1:19" ht="15" customHeight="1">
      <c r="A86" s="236"/>
      <c r="B86" s="237"/>
      <c r="C86" s="237"/>
      <c r="D86" s="237"/>
      <c r="E86" s="238"/>
      <c r="F86" s="12">
        <f t="shared" si="5"/>
        <v>0</v>
      </c>
      <c r="G86" s="14"/>
      <c r="H86" s="14"/>
      <c r="I86" s="14"/>
      <c r="J86" s="14"/>
      <c r="K86" s="171"/>
      <c r="L86" s="26"/>
      <c r="S86" s="1"/>
    </row>
    <row r="87" spans="1:19" ht="15" customHeight="1">
      <c r="A87" s="226"/>
      <c r="B87" s="227"/>
      <c r="C87" s="227"/>
      <c r="D87" s="227"/>
      <c r="E87" s="228"/>
      <c r="F87" s="12">
        <f t="shared" si="5"/>
        <v>0</v>
      </c>
      <c r="G87" s="14"/>
      <c r="H87" s="14"/>
      <c r="I87" s="14"/>
      <c r="J87" s="14"/>
      <c r="K87" s="171"/>
      <c r="L87" s="26"/>
      <c r="S87" s="1"/>
    </row>
    <row r="88" spans="1:19" ht="15" customHeight="1">
      <c r="A88" s="236"/>
      <c r="B88" s="237"/>
      <c r="C88" s="237"/>
      <c r="D88" s="237"/>
      <c r="E88" s="238"/>
      <c r="F88" s="12">
        <f t="shared" si="5"/>
        <v>0</v>
      </c>
      <c r="G88" s="15"/>
      <c r="H88" s="15"/>
      <c r="I88" s="15"/>
      <c r="J88" s="15"/>
      <c r="K88" s="171"/>
      <c r="L88" s="26"/>
      <c r="S88" s="1"/>
    </row>
    <row r="89" spans="1:19" ht="15" customHeight="1">
      <c r="A89" s="236"/>
      <c r="B89" s="237"/>
      <c r="C89" s="237"/>
      <c r="D89" s="237"/>
      <c r="E89" s="238"/>
      <c r="F89" s="12">
        <f t="shared" si="5"/>
        <v>0</v>
      </c>
      <c r="G89" s="15"/>
      <c r="H89" s="15"/>
      <c r="I89" s="15"/>
      <c r="J89" s="15"/>
      <c r="K89" s="171"/>
      <c r="L89" s="26"/>
      <c r="S89" s="1"/>
    </row>
    <row r="90" spans="1:19" ht="15" customHeight="1">
      <c r="A90" s="206"/>
      <c r="B90" s="239"/>
      <c r="C90" s="239"/>
      <c r="D90" s="239"/>
      <c r="E90" s="239"/>
      <c r="F90" s="12">
        <f t="shared" si="5"/>
        <v>0</v>
      </c>
      <c r="G90" s="14"/>
      <c r="H90" s="14"/>
      <c r="I90" s="14"/>
      <c r="J90" s="14"/>
      <c r="K90" s="171"/>
      <c r="L90" s="26"/>
      <c r="S90" s="1"/>
    </row>
    <row r="91" spans="1:19" ht="15" customHeight="1">
      <c r="A91" s="206"/>
      <c r="B91" s="239"/>
      <c r="C91" s="239"/>
      <c r="D91" s="239"/>
      <c r="E91" s="239"/>
      <c r="F91" s="12">
        <f t="shared" si="5"/>
        <v>0</v>
      </c>
      <c r="G91" s="15"/>
      <c r="H91" s="14"/>
      <c r="I91" s="14"/>
      <c r="J91" s="14"/>
      <c r="K91" s="171"/>
      <c r="L91" s="26"/>
      <c r="S91" s="1"/>
    </row>
    <row r="92" spans="1:19" ht="15" customHeight="1">
      <c r="A92" s="236"/>
      <c r="B92" s="237"/>
      <c r="C92" s="237"/>
      <c r="D92" s="237"/>
      <c r="E92" s="238"/>
      <c r="F92" s="12">
        <f t="shared" si="5"/>
        <v>0</v>
      </c>
      <c r="G92" s="15"/>
      <c r="H92" s="15"/>
      <c r="I92" s="15"/>
      <c r="J92" s="15"/>
      <c r="K92" s="171"/>
      <c r="L92" s="26"/>
      <c r="S92" s="1"/>
    </row>
    <row r="93" spans="1:19" ht="15" customHeight="1" thickBot="1">
      <c r="A93" s="206"/>
      <c r="B93" s="239"/>
      <c r="C93" s="239"/>
      <c r="D93" s="239"/>
      <c r="E93" s="239"/>
      <c r="F93" s="12">
        <f t="shared" si="5"/>
        <v>0</v>
      </c>
      <c r="G93" s="15"/>
      <c r="H93" s="15"/>
      <c r="I93" s="15"/>
      <c r="J93" s="15"/>
      <c r="K93" s="171"/>
      <c r="L93" s="26"/>
      <c r="S93" s="1"/>
    </row>
    <row r="94" spans="1:19" ht="15" customHeight="1" thickBot="1">
      <c r="A94" s="11" t="s">
        <v>8</v>
      </c>
      <c r="F94" s="16">
        <f>SUM(F79:F93)</f>
        <v>0</v>
      </c>
      <c r="G94" s="16">
        <f>SUM(G79:G93)</f>
        <v>0</v>
      </c>
      <c r="H94" s="17">
        <f>SUM(H79:H93)</f>
        <v>0</v>
      </c>
      <c r="I94" s="17">
        <f>SUM(I79:I93)</f>
        <v>0</v>
      </c>
      <c r="J94" s="17">
        <f>SUM(J79:J93)</f>
        <v>0</v>
      </c>
      <c r="K94" s="20"/>
      <c r="S94" s="1"/>
    </row>
    <row r="97" spans="1:20" ht="15" customHeight="1">
      <c r="A97" s="172" t="s">
        <v>9</v>
      </c>
      <c r="B97" s="172"/>
      <c r="C97" s="172"/>
      <c r="D97" s="172"/>
      <c r="E97" s="172"/>
      <c r="F97" s="172"/>
      <c r="G97" s="172"/>
      <c r="H97" s="172"/>
      <c r="I97" s="172"/>
      <c r="J97" s="172"/>
      <c r="K97" s="118"/>
      <c r="L97" s="109"/>
      <c r="S97" s="1"/>
    </row>
    <row r="98" spans="1:20" s="5" customFormat="1" ht="12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118"/>
      <c r="T98" s="60"/>
    </row>
    <row r="99" spans="1:20" ht="15" customHeight="1">
      <c r="A99" s="44" t="s">
        <v>10</v>
      </c>
      <c r="B99" s="42"/>
      <c r="C99" s="42"/>
      <c r="D99" s="42"/>
      <c r="E99" s="42"/>
      <c r="F99" s="42"/>
      <c r="G99" s="42"/>
      <c r="H99" s="61"/>
    </row>
    <row r="100" spans="1:20" ht="12.75" customHeight="1" thickBot="1">
      <c r="A100" s="44"/>
      <c r="B100" s="42"/>
      <c r="C100" s="42"/>
      <c r="D100" s="42"/>
      <c r="E100" s="42"/>
      <c r="F100" s="42"/>
      <c r="G100" s="42"/>
      <c r="H100" s="61"/>
    </row>
    <row r="101" spans="1:20" ht="15" customHeight="1" thickBot="1">
      <c r="A101" s="246" t="s">
        <v>45</v>
      </c>
      <c r="B101" s="246"/>
      <c r="C101" s="246"/>
      <c r="D101" s="246"/>
      <c r="E101" s="247"/>
      <c r="F101" s="71">
        <f>SUM(F38,F68,F94)</f>
        <v>0</v>
      </c>
      <c r="G101" s="80"/>
      <c r="H101" s="61"/>
    </row>
    <row r="102" spans="1:20" ht="6" customHeight="1">
      <c r="A102" s="63"/>
      <c r="B102" s="63"/>
      <c r="C102" s="63"/>
      <c r="D102" s="63"/>
      <c r="E102" s="63"/>
      <c r="F102" s="70"/>
      <c r="G102" s="81"/>
      <c r="H102" s="61"/>
    </row>
    <row r="103" spans="1:20" ht="15" customHeight="1">
      <c r="A103" s="248" t="s">
        <v>11</v>
      </c>
      <c r="B103" s="248"/>
      <c r="C103" s="248"/>
      <c r="D103" s="248"/>
      <c r="E103" s="248"/>
      <c r="F103" s="64">
        <f>F38</f>
        <v>0</v>
      </c>
      <c r="G103" s="81"/>
      <c r="H103" s="61"/>
    </row>
    <row r="104" spans="1:20" ht="15" customHeight="1">
      <c r="A104" s="214" t="s">
        <v>12</v>
      </c>
      <c r="B104" s="214"/>
      <c r="C104" s="214"/>
      <c r="D104" s="214"/>
      <c r="E104" s="214"/>
      <c r="F104" s="65">
        <f>F68</f>
        <v>0</v>
      </c>
      <c r="G104" s="81"/>
      <c r="H104" s="61"/>
    </row>
    <row r="105" spans="1:20" ht="15" customHeight="1" thickBot="1">
      <c r="A105" s="214" t="s">
        <v>13</v>
      </c>
      <c r="B105" s="214"/>
      <c r="C105" s="214"/>
      <c r="D105" s="214"/>
      <c r="E105" s="214"/>
      <c r="F105" s="66">
        <f>F94</f>
        <v>0</v>
      </c>
      <c r="G105" s="81"/>
      <c r="H105" s="61"/>
    </row>
    <row r="106" spans="1:20" ht="27.75" customHeight="1" thickBot="1">
      <c r="A106" s="240" t="s">
        <v>47</v>
      </c>
      <c r="B106" s="241"/>
      <c r="C106" s="241"/>
      <c r="D106" s="241"/>
      <c r="E106" s="242"/>
      <c r="F106" s="67">
        <f>SUM(F103:F105)</f>
        <v>0</v>
      </c>
      <c r="G106" s="62"/>
    </row>
    <row r="107" spans="1:20" ht="27.75" customHeight="1">
      <c r="A107" s="179"/>
      <c r="B107" s="180"/>
      <c r="C107" s="180"/>
      <c r="D107" s="180"/>
      <c r="E107" s="180"/>
      <c r="F107" s="181"/>
      <c r="G107" s="62"/>
      <c r="J107" s="161"/>
      <c r="K107" s="161"/>
      <c r="L107" s="68"/>
      <c r="M107" s="68"/>
      <c r="N107" s="68"/>
      <c r="O107" s="68"/>
      <c r="P107" s="68"/>
    </row>
    <row r="108" spans="1:20" ht="27.75" customHeight="1">
      <c r="A108" s="243" t="s">
        <v>69</v>
      </c>
      <c r="B108" s="243"/>
      <c r="C108" s="243"/>
      <c r="D108" s="243"/>
      <c r="E108" s="243"/>
      <c r="F108" s="243"/>
      <c r="G108" s="243"/>
      <c r="H108" s="243"/>
      <c r="J108" s="161"/>
      <c r="K108" s="161"/>
      <c r="L108" s="68"/>
      <c r="M108" s="68"/>
      <c r="N108" s="68"/>
      <c r="O108" s="68"/>
      <c r="P108" s="68"/>
    </row>
    <row r="109" spans="1:20" ht="12.9" customHeight="1">
      <c r="J109" s="161"/>
      <c r="K109" s="161"/>
      <c r="L109" s="68"/>
      <c r="M109" s="68"/>
      <c r="N109" s="68"/>
      <c r="O109" s="68"/>
      <c r="P109" s="68"/>
    </row>
    <row r="110" spans="1:20" ht="15.6" customHeight="1">
      <c r="C110" s="163" t="str">
        <f>IF(OR(G$21="",G$21="Bitte auswählen"),"",G$21)</f>
        <v/>
      </c>
      <c r="D110" s="159" t="str">
        <f>IF(OR(H$21="",H$21="Bitte auswählen"),"",H$21)</f>
        <v/>
      </c>
      <c r="E110" s="159" t="str">
        <f>IF(OR(I$21="",I$21="Bitte auswählen"),"",I$21)</f>
        <v/>
      </c>
      <c r="F110" s="160" t="str">
        <f>IF(OR(J$21="",J$21="Bitte auswählen"),"",J$21)</f>
        <v/>
      </c>
      <c r="G110" s="158" t="s">
        <v>14</v>
      </c>
      <c r="J110" s="161"/>
      <c r="K110" s="161"/>
      <c r="L110" s="68"/>
      <c r="M110" s="68"/>
      <c r="N110" s="68"/>
      <c r="O110" s="68"/>
      <c r="P110" s="68"/>
    </row>
    <row r="111" spans="1:20" ht="15.6" customHeight="1">
      <c r="A111" s="216" t="s">
        <v>29</v>
      </c>
      <c r="B111" s="217"/>
      <c r="C111" s="65">
        <f>G38</f>
        <v>0</v>
      </c>
      <c r="D111" s="65">
        <f>H38</f>
        <v>0</v>
      </c>
      <c r="E111" s="65">
        <f>I38</f>
        <v>0</v>
      </c>
      <c r="F111" s="138">
        <f>J38</f>
        <v>0</v>
      </c>
      <c r="G111" s="141">
        <f>SUM(C111:F111)</f>
        <v>0</v>
      </c>
      <c r="J111" s="161"/>
      <c r="K111" s="161"/>
      <c r="L111" s="68"/>
      <c r="M111" s="68"/>
      <c r="N111" s="68"/>
      <c r="O111" s="68"/>
      <c r="P111" s="68"/>
    </row>
    <row r="112" spans="1:20" ht="15.6" customHeight="1">
      <c r="A112" s="216" t="s">
        <v>30</v>
      </c>
      <c r="B112" s="217"/>
      <c r="C112" s="65">
        <f>G68</f>
        <v>0</v>
      </c>
      <c r="D112" s="65">
        <f>H68</f>
        <v>0</v>
      </c>
      <c r="E112" s="65">
        <f>I68</f>
        <v>0</v>
      </c>
      <c r="F112" s="138">
        <f>J68</f>
        <v>0</v>
      </c>
      <c r="G112" s="141">
        <f>SUM(C112:F112)</f>
        <v>0</v>
      </c>
      <c r="J112" s="161"/>
      <c r="K112" s="161"/>
      <c r="L112" s="68"/>
      <c r="M112" s="68"/>
      <c r="N112" s="68"/>
      <c r="O112" s="68"/>
      <c r="P112" s="68"/>
    </row>
    <row r="113" spans="1:19" ht="15.6" customHeight="1" thickBot="1">
      <c r="A113" s="244" t="s">
        <v>31</v>
      </c>
      <c r="B113" s="245"/>
      <c r="C113" s="65">
        <f>G94</f>
        <v>0</v>
      </c>
      <c r="D113" s="66">
        <f>H94</f>
        <v>0</v>
      </c>
      <c r="E113" s="66">
        <f>I94</f>
        <v>0</v>
      </c>
      <c r="F113" s="139">
        <f>J94</f>
        <v>0</v>
      </c>
      <c r="G113" s="142">
        <f>SUM(C113:F113)</f>
        <v>0</v>
      </c>
      <c r="J113" s="161"/>
      <c r="K113" s="161"/>
      <c r="L113" s="68"/>
      <c r="M113" s="68"/>
      <c r="N113" s="68"/>
      <c r="O113" s="68"/>
      <c r="P113" s="68"/>
    </row>
    <row r="114" spans="1:19" ht="27.75" customHeight="1">
      <c r="A114" s="251" t="s">
        <v>14</v>
      </c>
      <c r="B114" s="252"/>
      <c r="C114" s="69">
        <f>SUM(C111:C113)</f>
        <v>0</v>
      </c>
      <c r="D114" s="69">
        <f>SUM(D111:D113)</f>
        <v>0</v>
      </c>
      <c r="E114" s="69">
        <f>SUM(E111:E113)</f>
        <v>0</v>
      </c>
      <c r="F114" s="140">
        <f>SUM(F111:F113)</f>
        <v>0</v>
      </c>
      <c r="G114" s="143">
        <f>SUM(G111:G113)</f>
        <v>0</v>
      </c>
      <c r="J114" s="161"/>
      <c r="K114" s="161"/>
      <c r="L114" s="68"/>
      <c r="M114" s="68"/>
      <c r="N114" s="68"/>
      <c r="O114" s="68"/>
      <c r="P114" s="68"/>
    </row>
    <row r="115" spans="1:19" ht="27.75" customHeight="1">
      <c r="A115" s="165"/>
      <c r="B115" s="165"/>
      <c r="C115" s="68"/>
      <c r="D115" s="68"/>
      <c r="E115" s="68"/>
      <c r="F115" s="68"/>
      <c r="G115" s="68"/>
      <c r="J115" s="165"/>
      <c r="K115" s="165"/>
      <c r="L115" s="68"/>
      <c r="M115" s="68"/>
      <c r="N115" s="68"/>
      <c r="O115" s="68"/>
      <c r="P115" s="68"/>
    </row>
    <row r="116" spans="1:19" ht="15" customHeight="1">
      <c r="G116" s="68"/>
      <c r="H116" s="123"/>
      <c r="I116" s="124"/>
      <c r="J116" s="5"/>
      <c r="K116" s="5"/>
      <c r="L116" s="5"/>
      <c r="M116" s="5"/>
      <c r="N116" s="18"/>
      <c r="O116" s="18"/>
      <c r="P116" s="18"/>
      <c r="Q116" s="18"/>
      <c r="R116" s="18"/>
      <c r="S116" s="18"/>
    </row>
    <row r="117" spans="1:19" ht="15" customHeight="1">
      <c r="G117" s="68"/>
      <c r="H117" s="123"/>
      <c r="I117" s="124"/>
      <c r="J117" s="5"/>
      <c r="K117" s="5"/>
      <c r="L117" s="5"/>
      <c r="M117" s="5"/>
      <c r="N117" s="18"/>
      <c r="O117" s="18"/>
      <c r="P117" s="18"/>
      <c r="Q117" s="18"/>
      <c r="R117" s="18"/>
      <c r="S117" s="18"/>
    </row>
    <row r="119" spans="1:19" ht="31.5" customHeight="1">
      <c r="A119" s="218" t="s">
        <v>15</v>
      </c>
      <c r="B119" s="218"/>
      <c r="C119" s="218"/>
      <c r="D119" s="218"/>
      <c r="E119" s="218"/>
      <c r="F119" s="218"/>
      <c r="G119" s="218"/>
      <c r="H119" s="218"/>
      <c r="I119" s="218"/>
      <c r="J119" s="218"/>
      <c r="S119" s="1"/>
    </row>
    <row r="120" spans="1:19">
      <c r="A120" s="19"/>
    </row>
    <row r="121" spans="1:19" ht="15" customHeight="1">
      <c r="A121" s="219" t="s">
        <v>16</v>
      </c>
      <c r="B121" s="219"/>
      <c r="C121" s="219"/>
      <c r="D121" s="219"/>
      <c r="E121" s="219"/>
      <c r="F121" s="219"/>
      <c r="G121" s="219"/>
      <c r="H121" s="219"/>
      <c r="I121" s="219"/>
      <c r="J121" s="219"/>
      <c r="S121" s="1"/>
    </row>
    <row r="122" spans="1:19">
      <c r="A122" s="11"/>
    </row>
    <row r="123" spans="1:19" ht="15" customHeight="1">
      <c r="F123" s="200" t="s">
        <v>17</v>
      </c>
      <c r="G123" s="220" t="s">
        <v>18</v>
      </c>
      <c r="H123" s="221"/>
      <c r="I123" s="221"/>
      <c r="J123" s="222"/>
      <c r="K123" s="105"/>
      <c r="L123" s="98"/>
      <c r="P123" s="103"/>
      <c r="Q123" s="103"/>
      <c r="R123" s="103"/>
      <c r="S123" s="103"/>
    </row>
    <row r="124" spans="1:19" ht="25.5" customHeight="1">
      <c r="A124" s="235" t="s">
        <v>19</v>
      </c>
      <c r="B124" s="253"/>
      <c r="C124" s="253"/>
      <c r="D124" s="253"/>
      <c r="E124" s="254"/>
      <c r="F124" s="201"/>
      <c r="G124" s="104" t="str">
        <f>IF(OR(G$21="",G$21="Bitte auswählen"),"",G$21)</f>
        <v/>
      </c>
      <c r="H124" s="104" t="str">
        <f>IF(OR(H$21="",H$21="Bitte auswählen"),"",H$21)</f>
        <v/>
      </c>
      <c r="I124" s="104" t="str">
        <f>IF(OR(I$21="",I$21="Bitte auswählen"),"",I$21)</f>
        <v/>
      </c>
      <c r="J124" s="104" t="str">
        <f>IF(OR(J$21="",J$21="Bitte auswählen"),"",J$21)</f>
        <v/>
      </c>
      <c r="K124" s="101"/>
      <c r="L124" s="101"/>
      <c r="M124" s="97"/>
      <c r="S124" s="1"/>
    </row>
    <row r="125" spans="1:19" ht="15" customHeight="1">
      <c r="A125" s="249"/>
      <c r="B125" s="250"/>
      <c r="C125" s="250"/>
      <c r="D125" s="250"/>
      <c r="E125" s="250"/>
      <c r="F125" s="13">
        <f>SUM(G125:J125)</f>
        <v>0</v>
      </c>
      <c r="G125" s="14"/>
      <c r="H125" s="14"/>
      <c r="I125" s="14"/>
      <c r="J125" s="14"/>
      <c r="K125" s="102"/>
      <c r="L125" s="102"/>
      <c r="M125" s="26"/>
      <c r="S125" s="1"/>
    </row>
    <row r="126" spans="1:19" ht="15" customHeight="1">
      <c r="A126" s="249"/>
      <c r="B126" s="250"/>
      <c r="C126" s="250"/>
      <c r="D126" s="250"/>
      <c r="E126" s="250"/>
      <c r="F126" s="13">
        <f>SUM(G126:J126)</f>
        <v>0</v>
      </c>
      <c r="G126" s="14"/>
      <c r="H126" s="14"/>
      <c r="I126" s="14"/>
      <c r="J126" s="14"/>
      <c r="K126" s="102"/>
      <c r="L126" s="102"/>
      <c r="M126" s="26"/>
      <c r="S126" s="1"/>
    </row>
    <row r="127" spans="1:19" ht="15" customHeight="1">
      <c r="A127" s="249"/>
      <c r="B127" s="250"/>
      <c r="C127" s="250"/>
      <c r="D127" s="250"/>
      <c r="E127" s="250"/>
      <c r="F127" s="13">
        <f>SUM(G127:J127)</f>
        <v>0</v>
      </c>
      <c r="G127" s="14"/>
      <c r="H127" s="14"/>
      <c r="I127" s="14"/>
      <c r="J127" s="14"/>
      <c r="K127" s="102"/>
      <c r="L127" s="102"/>
      <c r="M127" s="26"/>
      <c r="S127" s="1"/>
    </row>
    <row r="128" spans="1:19" ht="15" customHeight="1">
      <c r="A128" s="249"/>
      <c r="B128" s="250"/>
      <c r="C128" s="250"/>
      <c r="D128" s="250"/>
      <c r="E128" s="250"/>
      <c r="F128" s="13">
        <f t="shared" ref="F128:F132" si="6">SUM(G128:J128)</f>
        <v>0</v>
      </c>
      <c r="G128" s="14"/>
      <c r="H128" s="14"/>
      <c r="I128" s="14"/>
      <c r="J128" s="14"/>
      <c r="K128" s="102"/>
      <c r="L128" s="102"/>
      <c r="M128" s="26"/>
      <c r="S128" s="1"/>
    </row>
    <row r="129" spans="1:20" ht="15" customHeight="1">
      <c r="A129" s="249"/>
      <c r="B129" s="250"/>
      <c r="C129" s="250"/>
      <c r="D129" s="250"/>
      <c r="E129" s="250"/>
      <c r="F129" s="13">
        <f t="shared" si="6"/>
        <v>0</v>
      </c>
      <c r="G129" s="14"/>
      <c r="H129" s="14"/>
      <c r="I129" s="14"/>
      <c r="J129" s="14"/>
      <c r="K129" s="102"/>
      <c r="L129" s="102"/>
      <c r="M129" s="26"/>
      <c r="S129" s="1"/>
    </row>
    <row r="130" spans="1:20" ht="15" customHeight="1">
      <c r="A130" s="249"/>
      <c r="B130" s="250"/>
      <c r="C130" s="250"/>
      <c r="D130" s="250"/>
      <c r="E130" s="250"/>
      <c r="F130" s="13">
        <f t="shared" si="6"/>
        <v>0</v>
      </c>
      <c r="G130" s="14"/>
      <c r="H130" s="14"/>
      <c r="I130" s="14"/>
      <c r="J130" s="14"/>
      <c r="K130" s="102"/>
      <c r="L130" s="102"/>
      <c r="M130" s="26"/>
      <c r="S130" s="1"/>
    </row>
    <row r="131" spans="1:20" ht="15" customHeight="1">
      <c r="A131" s="249"/>
      <c r="B131" s="250"/>
      <c r="C131" s="250"/>
      <c r="D131" s="250"/>
      <c r="E131" s="250"/>
      <c r="F131" s="13">
        <f t="shared" si="6"/>
        <v>0</v>
      </c>
      <c r="G131" s="15"/>
      <c r="H131" s="15"/>
      <c r="I131" s="15"/>
      <c r="J131" s="15"/>
      <c r="K131" s="102"/>
      <c r="L131" s="102"/>
      <c r="M131" s="26"/>
      <c r="S131" s="1"/>
    </row>
    <row r="132" spans="1:20" ht="15" customHeight="1" thickBot="1">
      <c r="A132" s="249"/>
      <c r="B132" s="250"/>
      <c r="C132" s="250"/>
      <c r="D132" s="250"/>
      <c r="E132" s="250"/>
      <c r="F132" s="13">
        <f t="shared" si="6"/>
        <v>0</v>
      </c>
      <c r="G132" s="15"/>
      <c r="H132" s="15"/>
      <c r="I132" s="15"/>
      <c r="J132" s="15"/>
      <c r="K132" s="102"/>
      <c r="L132" s="102"/>
      <c r="M132" s="26"/>
      <c r="S132" s="1"/>
    </row>
    <row r="133" spans="1:20" ht="15" customHeight="1" thickBot="1">
      <c r="A133" s="11" t="s">
        <v>20</v>
      </c>
      <c r="F133" s="16">
        <f>SUM(F125:F132)</f>
        <v>0</v>
      </c>
      <c r="G133" s="17">
        <f>SUM(G125:G132)</f>
        <v>0</v>
      </c>
      <c r="H133" s="17">
        <f>SUM(H125:H132)</f>
        <v>0</v>
      </c>
      <c r="I133" s="17">
        <f>SUM(I125:I132)</f>
        <v>0</v>
      </c>
      <c r="J133" s="17">
        <f>SUM(J125:J132)</f>
        <v>0</v>
      </c>
      <c r="K133" s="106"/>
      <c r="L133" s="20"/>
      <c r="P133" s="20"/>
      <c r="Q133" s="20"/>
      <c r="R133" s="20"/>
      <c r="S133" s="20"/>
      <c r="T133" s="26"/>
    </row>
    <row r="134" spans="1:20">
      <c r="A134" s="11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20">
      <c r="A135" s="1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20">
      <c r="A136" s="1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20">
      <c r="A137" s="1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20">
      <c r="A138" s="1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20">
      <c r="A139" s="1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20" ht="15" customHeight="1">
      <c r="A140" s="172" t="s">
        <v>21</v>
      </c>
      <c r="B140" s="172"/>
      <c r="C140" s="172"/>
      <c r="D140" s="172"/>
      <c r="E140" s="172"/>
      <c r="F140" s="172"/>
      <c r="G140" s="172"/>
      <c r="H140" s="172"/>
      <c r="I140" s="172"/>
      <c r="J140" s="172"/>
      <c r="S140" s="1"/>
    </row>
    <row r="141" spans="1:20" ht="15" customHeight="1">
      <c r="A141" s="259" t="s">
        <v>62</v>
      </c>
      <c r="B141" s="259"/>
      <c r="C141" s="259"/>
      <c r="D141" s="259"/>
      <c r="E141" s="259"/>
      <c r="F141" s="259"/>
      <c r="G141" s="259"/>
      <c r="H141" s="122"/>
      <c r="I141" s="122"/>
      <c r="J141" s="122"/>
      <c r="K141" s="122"/>
      <c r="L141" s="122"/>
      <c r="S141" s="1"/>
    </row>
    <row r="142" spans="1:20" ht="12.75" customHeight="1">
      <c r="A142" s="11"/>
      <c r="H142" s="9"/>
      <c r="I142" s="9"/>
      <c r="J142" s="9"/>
      <c r="K142" s="9"/>
      <c r="S142" s="1"/>
    </row>
    <row r="143" spans="1:20">
      <c r="H143" s="9"/>
      <c r="I143" s="85"/>
      <c r="J143" s="9"/>
      <c r="K143" s="9"/>
      <c r="S143" s="1"/>
    </row>
    <row r="144" spans="1:20">
      <c r="A144" s="260"/>
      <c r="B144" s="260"/>
      <c r="C144" s="28"/>
      <c r="D144" s="9"/>
      <c r="H144" s="9"/>
      <c r="I144" s="9"/>
      <c r="J144" s="9"/>
      <c r="K144" s="9"/>
      <c r="S144" s="1"/>
    </row>
    <row r="145" spans="1:19" ht="12.75" customHeight="1" thickBot="1">
      <c r="A145" s="29"/>
      <c r="B145" s="29"/>
      <c r="C145" s="30"/>
      <c r="D145" s="30"/>
      <c r="E145" s="31"/>
      <c r="H145" s="86"/>
      <c r="I145" s="9"/>
      <c r="J145" s="9"/>
      <c r="K145" s="9"/>
      <c r="S145" s="1"/>
    </row>
    <row r="146" spans="1:19" ht="30" customHeight="1" thickBot="1">
      <c r="A146" s="185" t="s">
        <v>71</v>
      </c>
      <c r="B146" s="186"/>
      <c r="C146" s="261" t="s">
        <v>72</v>
      </c>
      <c r="D146" s="261"/>
      <c r="E146" s="262"/>
      <c r="F146" s="57">
        <f>F101</f>
        <v>0</v>
      </c>
      <c r="H146" s="9"/>
      <c r="I146" s="94"/>
      <c r="J146" s="9"/>
      <c r="K146" s="9"/>
      <c r="S146" s="1"/>
    </row>
    <row r="147" spans="1:19" ht="24.75" customHeight="1" thickBot="1">
      <c r="A147" s="29"/>
      <c r="B147" s="29"/>
      <c r="C147" s="30"/>
      <c r="D147" s="30"/>
      <c r="F147" s="31"/>
      <c r="H147" s="87"/>
      <c r="I147" s="9"/>
      <c r="J147" s="9"/>
      <c r="K147" s="9"/>
      <c r="S147" s="1"/>
    </row>
    <row r="148" spans="1:19" s="35" customFormat="1" ht="38.25" customHeight="1" thickBot="1">
      <c r="A148" s="216" t="s">
        <v>23</v>
      </c>
      <c r="B148" s="255"/>
      <c r="C148" s="256" t="s">
        <v>70</v>
      </c>
      <c r="D148" s="256"/>
      <c r="E148" s="257"/>
      <c r="F148" s="51"/>
      <c r="H148" s="88"/>
      <c r="I148" s="92"/>
      <c r="J148" s="93"/>
      <c r="K148" s="93"/>
    </row>
    <row r="149" spans="1:19" ht="13.5" customHeight="1" thickBot="1">
      <c r="A149" s="39"/>
      <c r="B149" s="39"/>
      <c r="C149" s="144"/>
      <c r="D149" s="144"/>
      <c r="F149" s="52"/>
      <c r="H149" s="89"/>
      <c r="I149" s="90"/>
      <c r="J149" s="9"/>
      <c r="K149" s="9"/>
      <c r="S149" s="1"/>
    </row>
    <row r="150" spans="1:19" ht="30" customHeight="1" thickBot="1">
      <c r="A150" s="216" t="s">
        <v>56</v>
      </c>
      <c r="B150" s="255"/>
      <c r="C150" s="256" t="s">
        <v>54</v>
      </c>
      <c r="D150" s="256"/>
      <c r="E150" s="257"/>
      <c r="F150" s="53"/>
      <c r="H150" s="91"/>
      <c r="I150" s="94"/>
      <c r="J150" s="9"/>
      <c r="K150" s="9"/>
      <c r="S150" s="1"/>
    </row>
    <row r="151" spans="1:19" ht="15.75" customHeight="1" thickBot="1">
      <c r="A151" s="42"/>
      <c r="B151" s="42"/>
      <c r="C151" s="145"/>
      <c r="D151" s="145"/>
      <c r="F151" s="54"/>
      <c r="H151" s="9"/>
      <c r="I151" s="90"/>
      <c r="J151" s="9"/>
      <c r="K151" s="9"/>
      <c r="S151" s="1"/>
    </row>
    <row r="152" spans="1:19" ht="30" customHeight="1" thickBot="1">
      <c r="A152" s="209" t="s">
        <v>57</v>
      </c>
      <c r="B152" s="258"/>
      <c r="C152" s="256" t="s">
        <v>48</v>
      </c>
      <c r="D152" s="256"/>
      <c r="E152" s="257"/>
      <c r="F152" s="55"/>
      <c r="H152" s="9"/>
      <c r="I152" s="94"/>
      <c r="J152" s="9"/>
      <c r="K152" s="9"/>
      <c r="S152" s="1"/>
    </row>
    <row r="153" spans="1:19" ht="15.75" customHeight="1" thickBot="1">
      <c r="A153" s="43"/>
      <c r="B153" s="43"/>
      <c r="C153" s="146"/>
      <c r="D153" s="146"/>
      <c r="F153" s="56"/>
      <c r="H153" s="9"/>
      <c r="I153" s="90"/>
      <c r="J153" s="9"/>
      <c r="K153" s="9"/>
      <c r="S153" s="1"/>
    </row>
    <row r="154" spans="1:19" ht="39" customHeight="1" thickBot="1">
      <c r="A154" s="207" t="s">
        <v>24</v>
      </c>
      <c r="B154" s="208"/>
      <c r="C154" s="256" t="s">
        <v>55</v>
      </c>
      <c r="D154" s="256"/>
      <c r="E154" s="257"/>
      <c r="F154" s="57">
        <f>F133</f>
        <v>0</v>
      </c>
      <c r="H154" s="9"/>
      <c r="I154" s="94"/>
      <c r="J154" s="9"/>
      <c r="K154" s="9"/>
      <c r="S154" s="1"/>
    </row>
    <row r="155" spans="1:19" ht="14.25" customHeight="1" thickBot="1">
      <c r="A155" s="29"/>
      <c r="B155" s="29"/>
      <c r="C155" s="147"/>
      <c r="D155" s="147"/>
      <c r="F155" s="52"/>
      <c r="H155" s="87"/>
      <c r="I155" s="90"/>
      <c r="J155" s="9"/>
      <c r="K155" s="9"/>
      <c r="S155" s="1"/>
    </row>
    <row r="156" spans="1:19" ht="30" customHeight="1" thickBot="1">
      <c r="A156" s="267" t="s">
        <v>46</v>
      </c>
      <c r="B156" s="268"/>
      <c r="C156" s="269"/>
      <c r="D156" s="269"/>
      <c r="E156" s="151"/>
      <c r="F156" s="57">
        <f>F148+F150+F152+F154</f>
        <v>0</v>
      </c>
      <c r="H156" s="9"/>
      <c r="I156" s="94"/>
      <c r="J156" s="9"/>
      <c r="K156" s="9"/>
      <c r="S156" s="1"/>
    </row>
    <row r="157" spans="1:19" ht="24.75" customHeight="1" thickBot="1">
      <c r="A157" s="29"/>
      <c r="B157" s="29"/>
      <c r="C157" s="148"/>
      <c r="D157" s="149"/>
      <c r="F157" s="58"/>
      <c r="H157" s="9"/>
      <c r="I157" s="90"/>
      <c r="J157" s="9"/>
      <c r="K157" s="9"/>
      <c r="S157" s="1"/>
    </row>
    <row r="158" spans="1:19" ht="42.9" customHeight="1" thickBot="1">
      <c r="A158" s="207" t="s">
        <v>25</v>
      </c>
      <c r="B158" s="208"/>
      <c r="C158" s="256" t="s">
        <v>58</v>
      </c>
      <c r="D158" s="256"/>
      <c r="E158" s="257"/>
      <c r="F158" s="59">
        <f>F156-F101</f>
        <v>0</v>
      </c>
      <c r="G158" s="136"/>
      <c r="H158" s="9"/>
      <c r="I158" s="94"/>
      <c r="J158" s="9"/>
      <c r="K158" s="9"/>
      <c r="S158" s="1"/>
    </row>
    <row r="159" spans="1:19">
      <c r="A159" s="29"/>
      <c r="B159" s="29"/>
      <c r="C159" s="31"/>
      <c r="H159" s="9"/>
      <c r="I159" s="9"/>
      <c r="J159" s="9"/>
      <c r="K159" s="9"/>
      <c r="S159" s="1"/>
    </row>
    <row r="160" spans="1:19">
      <c r="A160" s="29"/>
      <c r="B160" s="29"/>
      <c r="C160" s="31"/>
      <c r="H160" s="9"/>
      <c r="I160" s="9"/>
      <c r="J160" s="9"/>
      <c r="K160" s="9"/>
      <c r="S160" s="1"/>
    </row>
    <row r="161" spans="1:19">
      <c r="A161" s="29"/>
      <c r="B161" s="29"/>
      <c r="C161" s="31"/>
      <c r="H161" s="9"/>
      <c r="I161" s="9"/>
      <c r="J161" s="9"/>
      <c r="K161" s="9"/>
      <c r="S161" s="1"/>
    </row>
    <row r="162" spans="1:19">
      <c r="H162" s="128"/>
      <c r="O162" s="127"/>
    </row>
    <row r="163" spans="1:19" ht="31.5" customHeight="1">
      <c r="A163" s="218" t="s">
        <v>26</v>
      </c>
      <c r="B163" s="218"/>
      <c r="C163" s="218"/>
      <c r="D163" s="218"/>
      <c r="E163" s="218"/>
      <c r="F163" s="218"/>
      <c r="G163" s="218"/>
      <c r="H163" s="218"/>
      <c r="I163" s="218"/>
      <c r="J163" s="218"/>
      <c r="S163" s="1"/>
    </row>
    <row r="164" spans="1:19">
      <c r="A164" s="19"/>
      <c r="Q164" s="9"/>
      <c r="S164" s="1"/>
    </row>
    <row r="165" spans="1:19">
      <c r="A165" s="219" t="s">
        <v>27</v>
      </c>
      <c r="B165" s="219"/>
      <c r="C165" s="219"/>
      <c r="D165" s="219"/>
      <c r="E165" s="219"/>
      <c r="F165" s="219"/>
      <c r="G165" s="219"/>
      <c r="H165" s="219"/>
      <c r="I165" s="219"/>
      <c r="J165" s="219"/>
      <c r="S165" s="1"/>
    </row>
    <row r="166" spans="1:19" ht="12.75" customHeight="1">
      <c r="A166" s="11"/>
      <c r="B166" s="11"/>
    </row>
    <row r="167" spans="1:19" ht="15" customHeight="1">
      <c r="A167" s="263"/>
      <c r="B167" s="263"/>
      <c r="C167" s="107" t="str">
        <f>IF(OR(G$21="",G$21="Bitte auswählen"),"",G$21)</f>
        <v/>
      </c>
      <c r="D167" s="107" t="str">
        <f>IF(OR(H$21="",H$21="Bitte auswählen"),"",H$21)</f>
        <v/>
      </c>
      <c r="E167" s="107" t="str">
        <f>IF(OR(I$21="",I$21="Bitte auswählen"),"",I$21)</f>
        <v/>
      </c>
      <c r="F167" s="107" t="str">
        <f>IF(OR(J$21="",J$21="Bitte auswählen"),"",J$21)</f>
        <v/>
      </c>
      <c r="G167" s="107" t="s">
        <v>28</v>
      </c>
    </row>
    <row r="168" spans="1:19" ht="15" customHeight="1">
      <c r="A168" s="264"/>
      <c r="B168" s="264"/>
      <c r="C168" s="14"/>
      <c r="D168" s="14"/>
      <c r="E168" s="14"/>
      <c r="F168" s="14"/>
      <c r="G168" s="183">
        <f>SUM(C168:F168)</f>
        <v>0</v>
      </c>
    </row>
    <row r="169" spans="1:19" ht="15" customHeight="1">
      <c r="A169" s="265"/>
      <c r="B169" s="265"/>
      <c r="C169" s="18"/>
      <c r="D169" s="18"/>
      <c r="E169" s="18"/>
      <c r="F169" s="18"/>
      <c r="G169" s="18"/>
    </row>
    <row r="170" spans="1:19" ht="15" customHeight="1">
      <c r="A170" s="265"/>
      <c r="B170" s="265"/>
      <c r="C170" s="18"/>
      <c r="D170" s="18"/>
      <c r="E170" s="18"/>
      <c r="F170" s="18"/>
      <c r="G170" s="18"/>
    </row>
    <row r="171" spans="1:19" ht="15" customHeight="1">
      <c r="A171" s="266"/>
      <c r="B171" s="266"/>
      <c r="C171" s="20"/>
      <c r="D171" s="20"/>
      <c r="E171" s="20"/>
      <c r="F171" s="20"/>
      <c r="G171" s="192"/>
    </row>
  </sheetData>
  <sheetProtection algorithmName="SHA-512" hashValue="PjZhVgrUMTMmmLjF/aES7z8GD7ueSNYV/pZ6bem2kD/7ZAFXz5gMOKdJ5O8NP8QDQfw/O5Rf7yxD9GOkxmZxdw==" saltValue="1ImucGBTSu+Y4ylO4pACyQ==" spinCount="100000" sheet="1" formatCells="0" formatRows="0" selectLockedCells="1"/>
  <protectedRanges>
    <protectedRange sqref="A125:E132 G125:J132 F148 F150 F152" name="Finanzierung"/>
    <protectedRange sqref="A79:E93 G79:J93" name="Investitionsausgaben"/>
    <protectedRange sqref="A48:E67 G48:J67" name="Sachausgaben"/>
    <protectedRange sqref="C168:F168" name="Geplanter Mittelabruf"/>
    <protectedRange sqref="C5:J9" name="Basisdaten"/>
    <protectedRange sqref="G21 G23:J37 A23:E37" name="Personalausgaben"/>
  </protectedRanges>
  <mergeCells count="123">
    <mergeCell ref="A167:B167"/>
    <mergeCell ref="A168:B168"/>
    <mergeCell ref="A169:B169"/>
    <mergeCell ref="A170:B170"/>
    <mergeCell ref="A171:B171"/>
    <mergeCell ref="A156:B156"/>
    <mergeCell ref="C156:D156"/>
    <mergeCell ref="A158:B158"/>
    <mergeCell ref="C158:E158"/>
    <mergeCell ref="A163:J163"/>
    <mergeCell ref="A165:J165"/>
    <mergeCell ref="A150:B150"/>
    <mergeCell ref="C150:E150"/>
    <mergeCell ref="A152:B152"/>
    <mergeCell ref="C152:E152"/>
    <mergeCell ref="A154:B154"/>
    <mergeCell ref="C154:E154"/>
    <mergeCell ref="A131:E131"/>
    <mergeCell ref="A132:E132"/>
    <mergeCell ref="A141:G141"/>
    <mergeCell ref="A144:B144"/>
    <mergeCell ref="A148:B148"/>
    <mergeCell ref="C148:E148"/>
    <mergeCell ref="C146:E146"/>
    <mergeCell ref="A125:E125"/>
    <mergeCell ref="A126:E126"/>
    <mergeCell ref="A127:E127"/>
    <mergeCell ref="A128:E128"/>
    <mergeCell ref="A129:E129"/>
    <mergeCell ref="A130:E130"/>
    <mergeCell ref="A114:B114"/>
    <mergeCell ref="A119:J119"/>
    <mergeCell ref="A121:J121"/>
    <mergeCell ref="F123:F124"/>
    <mergeCell ref="G123:J123"/>
    <mergeCell ref="A124:E124"/>
    <mergeCell ref="A105:E105"/>
    <mergeCell ref="A106:E106"/>
    <mergeCell ref="A108:H108"/>
    <mergeCell ref="A111:B111"/>
    <mergeCell ref="A112:B112"/>
    <mergeCell ref="A113:B113"/>
    <mergeCell ref="A91:E91"/>
    <mergeCell ref="A92:E92"/>
    <mergeCell ref="A93:E93"/>
    <mergeCell ref="A101:E101"/>
    <mergeCell ref="A103:E103"/>
    <mergeCell ref="A104:E104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A84:E84"/>
    <mergeCell ref="A64:E64"/>
    <mergeCell ref="A65:E65"/>
    <mergeCell ref="A66:E66"/>
    <mergeCell ref="A67:E67"/>
    <mergeCell ref="A77:E77"/>
    <mergeCell ref="F77:F78"/>
    <mergeCell ref="A78:E78"/>
    <mergeCell ref="A58:E58"/>
    <mergeCell ref="A59:E59"/>
    <mergeCell ref="A60:E60"/>
    <mergeCell ref="A61:E61"/>
    <mergeCell ref="A62:E62"/>
    <mergeCell ref="A63:E63"/>
    <mergeCell ref="A48:E48"/>
    <mergeCell ref="A49:E49"/>
    <mergeCell ref="A50:E50"/>
    <mergeCell ref="A57:E57"/>
    <mergeCell ref="A33:E33"/>
    <mergeCell ref="A34:E34"/>
    <mergeCell ref="A35:E35"/>
    <mergeCell ref="A36:E36"/>
    <mergeCell ref="A37:E37"/>
    <mergeCell ref="A38:E38"/>
    <mergeCell ref="A51:E51"/>
    <mergeCell ref="A52:E52"/>
    <mergeCell ref="A53:E53"/>
    <mergeCell ref="A54:E54"/>
    <mergeCell ref="A55:E55"/>
    <mergeCell ref="A56:E56"/>
    <mergeCell ref="A18:J18"/>
    <mergeCell ref="G20:J20"/>
    <mergeCell ref="A29:E29"/>
    <mergeCell ref="A30:E30"/>
    <mergeCell ref="A31:E31"/>
    <mergeCell ref="A32:E32"/>
    <mergeCell ref="A27:E27"/>
    <mergeCell ref="A28:E28"/>
    <mergeCell ref="F46:F47"/>
    <mergeCell ref="A47:E47"/>
    <mergeCell ref="F11:J11"/>
    <mergeCell ref="G40:J40"/>
    <mergeCell ref="A1:B1"/>
    <mergeCell ref="E1:F1"/>
    <mergeCell ref="F21:F22"/>
    <mergeCell ref="A22:E22"/>
    <mergeCell ref="A23:E23"/>
    <mergeCell ref="A24:E24"/>
    <mergeCell ref="A25:E25"/>
    <mergeCell ref="A26:E26"/>
    <mergeCell ref="A11:D11"/>
    <mergeCell ref="A7:B7"/>
    <mergeCell ref="C7:J7"/>
    <mergeCell ref="A8:B8"/>
    <mergeCell ref="C8:J8"/>
    <mergeCell ref="A9:B9"/>
    <mergeCell ref="C9:J9"/>
    <mergeCell ref="A3:J3"/>
    <mergeCell ref="A5:B5"/>
    <mergeCell ref="C5:J5"/>
    <mergeCell ref="A6:B6"/>
    <mergeCell ref="C6:J6"/>
    <mergeCell ref="A12:D12"/>
    <mergeCell ref="A14:J14"/>
  </mergeCells>
  <dataValidations count="6">
    <dataValidation type="list" allowBlank="1" showInputMessage="1" showErrorMessage="1" sqref="G21">
      <formula1>"Bitte auswählen,2023,2024,2025,2026"</formula1>
    </dataValidation>
    <dataValidation type="custom" allowBlank="1" showInputMessage="1" showErrorMessage="1" error="Bitte überprüfen Sie ihre Eingaben unter Punkt A._x000a_Die zuwendungsfähigen Ausgaben müssen mindestens 100.000 € betragen." sqref="F146">
      <formula1>F146&lt;=100000</formula1>
    </dataValidation>
    <dataValidation type="decimal" allowBlank="1" showInputMessage="1" showErrorMessage="1" error="Bitte überprüfen Sie ihre Eingabe._x000a_Die Zuwendung darf sowohl 70% (50 % bei Investitionsausgaben) der zuwendungsfähigen Ausgaben als auch die maximale Fördersumme von 500.000 € nicht überschreiten." sqref="F148">
      <formula1>50000</formula1>
      <formula2>500000</formula2>
    </dataValidation>
    <dataValidation allowBlank="1" showErrorMessage="1" error="Bitte überprüfen Sie ihre Eingabe. _x000a_Der Eingenanteil muss mindestens 30 % der Projektsumme betragen." sqref="F150"/>
    <dataValidation type="custom" allowBlank="1" showInputMessage="1" showErrorMessage="1" sqref="F101:G102">
      <formula1>F101&gt;=25000</formula1>
    </dataValidation>
    <dataValidation type="custom" allowBlank="1" showInputMessage="1" showErrorMessage="1" error="Betrag ist ungleich 0 €!" sqref="F158">
      <formula1>F158=0</formula1>
    </dataValidation>
  </dataValidations>
  <pageMargins left="0.70866141732283472" right="0.51181102362204722" top="0.59055118110236227" bottom="0.59055118110236227" header="0.31496062992125984" footer="0.31496062992125984"/>
  <pageSetup paperSize="8" scale="88" fitToHeight="0" orientation="portrait" r:id="rId1"/>
  <headerFooter>
    <oddFooter>&amp;L&amp;"Arial,Standard"&amp;9&amp;K00-044V8.0-01/2023&amp;R&amp;"Arial,Standard"&amp;9Finanzierungsplan
Seite &amp;P von &amp;N</oddFooter>
  </headerFooter>
  <rowBreaks count="2" manualBreakCount="2">
    <brk id="70" max="10" man="1"/>
    <brk id="134" max="10" man="1"/>
  </rowBreaks>
  <colBreaks count="1" manualBreakCount="1">
    <brk id="1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V151"/>
  <sheetViews>
    <sheetView showGridLines="0" zoomScale="80" zoomScaleNormal="80" zoomScaleSheetLayoutView="100" workbookViewId="0">
      <selection activeCell="F10" sqref="F10"/>
    </sheetView>
  </sheetViews>
  <sheetFormatPr baseColWidth="10" defaultColWidth="11.44140625" defaultRowHeight="13.2"/>
  <cols>
    <col min="1" max="1" width="12.5546875" style="1" customWidth="1"/>
    <col min="2" max="2" width="15.88671875" style="1" customWidth="1"/>
    <col min="3" max="3" width="14.33203125" style="1" customWidth="1"/>
    <col min="4" max="4" width="16.5546875" style="1" customWidth="1"/>
    <col min="5" max="5" width="14.33203125" style="1" customWidth="1"/>
    <col min="6" max="6" width="14.88671875" style="1" customWidth="1"/>
    <col min="7" max="18" width="14.33203125" style="1" customWidth="1"/>
    <col min="19" max="19" width="1.109375" style="9" customWidth="1"/>
    <col min="20" max="21" width="38.5546875" style="1" customWidth="1"/>
    <col min="22" max="16384" width="11.44140625" style="1"/>
  </cols>
  <sheetData>
    <row r="1" spans="1:22" s="4" customFormat="1" ht="57" customHeight="1">
      <c r="A1" s="298" t="s">
        <v>39</v>
      </c>
      <c r="B1" s="298"/>
      <c r="C1" s="2"/>
      <c r="D1" s="2"/>
      <c r="E1" s="3"/>
      <c r="F1" s="3"/>
      <c r="G1" s="3"/>
      <c r="H1" s="3"/>
      <c r="I1" s="3"/>
      <c r="J1" s="3"/>
      <c r="K1" s="3"/>
      <c r="L1" s="3"/>
      <c r="O1" s="3"/>
      <c r="P1" s="3"/>
      <c r="S1" s="116"/>
    </row>
    <row r="2" spans="1:22" s="4" customFormat="1" ht="61.5" customHeight="1">
      <c r="A2" s="215" t="s">
        <v>67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117"/>
      <c r="T2" s="108"/>
    </row>
    <row r="3" spans="1:22" s="5" customForma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  <c r="T3" s="6"/>
    </row>
    <row r="4" spans="1:22" ht="28.5" customHeight="1">
      <c r="A4" s="216" t="s">
        <v>64</v>
      </c>
      <c r="B4" s="217"/>
      <c r="C4" s="211">
        <f>Finanzierungsplan!C5</f>
        <v>0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73"/>
      <c r="O4" s="74" t="s">
        <v>49</v>
      </c>
      <c r="P4" s="74"/>
      <c r="Q4" s="74"/>
      <c r="R4" s="74"/>
      <c r="S4" s="74"/>
      <c r="T4" s="74"/>
    </row>
    <row r="5" spans="1:22" ht="15" customHeight="1">
      <c r="A5" s="214" t="s">
        <v>34</v>
      </c>
      <c r="B5" s="214"/>
      <c r="C5" s="211">
        <f>Finanzierungsplan!C6</f>
        <v>0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73"/>
      <c r="O5" s="299" t="s">
        <v>50</v>
      </c>
      <c r="P5" s="299"/>
      <c r="Q5" s="299"/>
      <c r="R5" s="299"/>
      <c r="S5" s="74"/>
      <c r="T5" s="74"/>
    </row>
    <row r="6" spans="1:22" ht="15" customHeight="1">
      <c r="A6" s="209" t="s">
        <v>40</v>
      </c>
      <c r="B6" s="210"/>
      <c r="C6" s="211">
        <f>Finanzierungsplan!C7</f>
        <v>0</v>
      </c>
      <c r="D6" s="212"/>
      <c r="E6" s="212"/>
      <c r="F6" s="212"/>
      <c r="G6" s="212"/>
      <c r="H6" s="212"/>
      <c r="I6" s="212"/>
      <c r="J6" s="212"/>
      <c r="K6" s="212"/>
      <c r="L6" s="212"/>
      <c r="M6" s="213"/>
      <c r="N6" s="73"/>
      <c r="O6" s="299"/>
      <c r="P6" s="299"/>
      <c r="Q6" s="299"/>
      <c r="R6" s="299"/>
      <c r="S6" s="74"/>
      <c r="T6" s="74"/>
    </row>
    <row r="7" spans="1:22" ht="15" customHeight="1">
      <c r="A7" s="214" t="s">
        <v>35</v>
      </c>
      <c r="B7" s="214"/>
      <c r="C7" s="211">
        <f>Finanzierungsplan!C8</f>
        <v>0</v>
      </c>
      <c r="D7" s="212"/>
      <c r="E7" s="212"/>
      <c r="F7" s="212"/>
      <c r="G7" s="212"/>
      <c r="H7" s="212"/>
      <c r="I7" s="212"/>
      <c r="J7" s="212"/>
      <c r="K7" s="212"/>
      <c r="L7" s="212"/>
      <c r="M7" s="213"/>
      <c r="N7" s="75"/>
      <c r="O7" s="299"/>
      <c r="P7" s="299"/>
      <c r="Q7" s="299"/>
      <c r="R7" s="299"/>
      <c r="S7" s="76"/>
      <c r="T7" s="76"/>
    </row>
    <row r="8" spans="1:22" ht="15" customHeight="1">
      <c r="A8" s="214" t="s">
        <v>36</v>
      </c>
      <c r="B8" s="214"/>
      <c r="C8" s="211">
        <f>Finanzierungsplan!C9</f>
        <v>0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73"/>
      <c r="O8" s="300"/>
      <c r="P8" s="301"/>
      <c r="Q8" s="301"/>
      <c r="R8" s="301"/>
      <c r="S8" s="74"/>
      <c r="T8" s="74"/>
    </row>
    <row r="9" spans="1:22" s="5" customForma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137"/>
      <c r="N9" s="8"/>
      <c r="O9" s="301"/>
      <c r="P9" s="301"/>
      <c r="Q9" s="301"/>
      <c r="R9" s="301"/>
      <c r="S9" s="8"/>
      <c r="T9" s="8"/>
    </row>
    <row r="10" spans="1:22" s="50" customFormat="1" ht="15" customHeight="1">
      <c r="A10" s="207" t="s">
        <v>0</v>
      </c>
      <c r="B10" s="208"/>
      <c r="C10" s="208"/>
      <c r="D10" s="208"/>
      <c r="E10" s="286"/>
      <c r="F10" s="49" t="str">
        <f>Finanzierungsplan!E11</f>
        <v xml:space="preserve"> </v>
      </c>
      <c r="G10" s="190"/>
      <c r="H10" s="287" t="str">
        <f>Finanzierungsplan!F11</f>
        <v>Achtung: Bei "ja" sind im Folgenden die Nettoausgaben einzutragen!</v>
      </c>
      <c r="I10" s="287"/>
      <c r="J10" s="287"/>
      <c r="K10" s="287"/>
      <c r="L10" s="77"/>
      <c r="M10" s="77"/>
      <c r="N10" s="77"/>
      <c r="O10" s="301"/>
      <c r="P10" s="301"/>
      <c r="Q10" s="301"/>
      <c r="R10" s="301"/>
      <c r="S10" s="77"/>
      <c r="T10" s="77"/>
    </row>
    <row r="11" spans="1:22" s="50" customFormat="1" ht="15" customHeight="1">
      <c r="A11" s="207" t="s">
        <v>51</v>
      </c>
      <c r="B11" s="208"/>
      <c r="C11" s="208"/>
      <c r="D11" s="208"/>
      <c r="E11" s="286"/>
      <c r="F11" s="187">
        <f>Finanzierungsplan!E12</f>
        <v>0</v>
      </c>
      <c r="G11" s="190"/>
      <c r="H11" s="39"/>
      <c r="I11" s="77"/>
      <c r="J11" s="77"/>
      <c r="K11" s="77"/>
      <c r="L11" s="77"/>
      <c r="M11" s="77"/>
      <c r="N11" s="77"/>
      <c r="O11" s="301"/>
      <c r="P11" s="301"/>
      <c r="Q11" s="301"/>
      <c r="R11" s="301"/>
      <c r="S11" s="77"/>
      <c r="T11" s="77"/>
    </row>
    <row r="12" spans="1:22" s="5" customFormat="1" ht="26.25" customHeight="1">
      <c r="A12" s="111"/>
      <c r="B12" s="111"/>
      <c r="C12" s="1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01"/>
      <c r="P12" s="301"/>
      <c r="Q12" s="301"/>
      <c r="R12" s="301"/>
      <c r="S12" s="9"/>
      <c r="T12" s="9"/>
    </row>
    <row r="13" spans="1:22" ht="31.5" customHeight="1">
      <c r="A13" s="218" t="s">
        <v>1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113"/>
      <c r="T13" s="110"/>
      <c r="V13" s="10"/>
    </row>
    <row r="15" spans="1:22" ht="15" customHeight="1">
      <c r="A15" s="219" t="s">
        <v>65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118"/>
      <c r="T15" s="109"/>
    </row>
    <row r="16" spans="1:2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118"/>
      <c r="T16" s="60"/>
    </row>
    <row r="17" spans="1:21" ht="15" customHeight="1">
      <c r="A17" s="60"/>
      <c r="B17" s="60"/>
      <c r="C17" s="60"/>
      <c r="D17" s="60"/>
      <c r="E17" s="60"/>
      <c r="F17" s="60"/>
      <c r="G17" s="220" t="s">
        <v>3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2"/>
      <c r="S17" s="98"/>
      <c r="T17" s="60"/>
    </row>
    <row r="18" spans="1:21" ht="15" customHeight="1">
      <c r="F18" s="200" t="s">
        <v>2</v>
      </c>
      <c r="G18" s="291" t="str">
        <f>Finanzierungsplan!G21</f>
        <v>Bitte auswählen</v>
      </c>
      <c r="H18" s="292"/>
      <c r="I18" s="293"/>
      <c r="J18" s="288" t="str">
        <f>IF(OR($G$18="",$G$18="Bitte auswählen"),"",$G$18+1)</f>
        <v/>
      </c>
      <c r="K18" s="289"/>
      <c r="L18" s="290"/>
      <c r="M18" s="288" t="str">
        <f>IF(OR($G$18="",$G$18="Bitte auswählen"),"",$G$18+2)</f>
        <v/>
      </c>
      <c r="N18" s="289"/>
      <c r="O18" s="290"/>
      <c r="P18" s="288" t="str">
        <f>IF(OR($G$18="",$G$18="Bitte auswählen"),"",$G$18+3)</f>
        <v/>
      </c>
      <c r="Q18" s="289"/>
      <c r="R18" s="290"/>
      <c r="S18" s="114"/>
    </row>
    <row r="19" spans="1:21" ht="41.25" customHeight="1">
      <c r="A19" s="202" t="s">
        <v>59</v>
      </c>
      <c r="B19" s="203"/>
      <c r="C19" s="203"/>
      <c r="D19" s="203"/>
      <c r="E19" s="204"/>
      <c r="F19" s="201"/>
      <c r="G19" s="78" t="s">
        <v>28</v>
      </c>
      <c r="H19" s="79" t="s">
        <v>38</v>
      </c>
      <c r="I19" s="79" t="s">
        <v>37</v>
      </c>
      <c r="J19" s="78" t="s">
        <v>28</v>
      </c>
      <c r="K19" s="79" t="s">
        <v>38</v>
      </c>
      <c r="L19" s="79" t="s">
        <v>37</v>
      </c>
      <c r="M19" s="78" t="s">
        <v>28</v>
      </c>
      <c r="N19" s="79" t="s">
        <v>38</v>
      </c>
      <c r="O19" s="79" t="s">
        <v>37</v>
      </c>
      <c r="P19" s="78" t="s">
        <v>28</v>
      </c>
      <c r="Q19" s="79" t="s">
        <v>38</v>
      </c>
      <c r="R19" s="79" t="s">
        <v>37</v>
      </c>
      <c r="S19" s="119"/>
      <c r="T19" s="121" t="s">
        <v>42</v>
      </c>
      <c r="U19" s="121" t="s">
        <v>63</v>
      </c>
    </row>
    <row r="20" spans="1:21" ht="15" customHeight="1">
      <c r="A20" s="205">
        <f>Finanzierungsplan!A23</f>
        <v>0</v>
      </c>
      <c r="B20" s="206"/>
      <c r="C20" s="206"/>
      <c r="D20" s="206"/>
      <c r="E20" s="206"/>
      <c r="F20" s="12">
        <f>SUM(G20,J20,M20,P20)</f>
        <v>0</v>
      </c>
      <c r="G20" s="14">
        <f>Finanzierungsplan!G23</f>
        <v>0</v>
      </c>
      <c r="H20" s="133"/>
      <c r="I20" s="133"/>
      <c r="J20" s="14">
        <f>Finanzierungsplan!H23</f>
        <v>0</v>
      </c>
      <c r="K20" s="133"/>
      <c r="L20" s="133"/>
      <c r="M20" s="14">
        <f>Finanzierungsplan!I23</f>
        <v>0</v>
      </c>
      <c r="N20" s="133"/>
      <c r="O20" s="133"/>
      <c r="P20" s="14">
        <f>Finanzierungsplan!J23</f>
        <v>0</v>
      </c>
      <c r="Q20" s="133"/>
      <c r="R20" s="133"/>
      <c r="S20" s="120"/>
      <c r="T20" s="134"/>
      <c r="U20" s="134"/>
    </row>
    <row r="21" spans="1:21" ht="15" customHeight="1">
      <c r="A21" s="205">
        <f>Finanzierungsplan!A24</f>
        <v>0</v>
      </c>
      <c r="B21" s="206"/>
      <c r="C21" s="206"/>
      <c r="D21" s="206"/>
      <c r="E21" s="206"/>
      <c r="F21" s="12">
        <f t="shared" ref="F21:F34" si="0">SUM(G21,J21,M21,P21)</f>
        <v>0</v>
      </c>
      <c r="G21" s="14">
        <f>Finanzierungsplan!G24</f>
        <v>0</v>
      </c>
      <c r="H21" s="133"/>
      <c r="I21" s="133"/>
      <c r="J21" s="14">
        <f>Finanzierungsplan!H24</f>
        <v>0</v>
      </c>
      <c r="K21" s="133"/>
      <c r="L21" s="133"/>
      <c r="M21" s="14">
        <f>Finanzierungsplan!I24</f>
        <v>0</v>
      </c>
      <c r="N21" s="133"/>
      <c r="O21" s="133"/>
      <c r="P21" s="14">
        <f>Finanzierungsplan!J24</f>
        <v>0</v>
      </c>
      <c r="Q21" s="133"/>
      <c r="R21" s="133"/>
      <c r="S21" s="120"/>
      <c r="T21" s="134"/>
      <c r="U21" s="134"/>
    </row>
    <row r="22" spans="1:21" ht="15" customHeight="1">
      <c r="A22" s="205">
        <f>Finanzierungsplan!A25</f>
        <v>0</v>
      </c>
      <c r="B22" s="206"/>
      <c r="C22" s="206"/>
      <c r="D22" s="206"/>
      <c r="E22" s="206"/>
      <c r="F22" s="12">
        <f t="shared" si="0"/>
        <v>0</v>
      </c>
      <c r="G22" s="14">
        <f>Finanzierungsplan!G25</f>
        <v>0</v>
      </c>
      <c r="H22" s="133"/>
      <c r="I22" s="133"/>
      <c r="J22" s="14">
        <f>Finanzierungsplan!H25</f>
        <v>0</v>
      </c>
      <c r="K22" s="133"/>
      <c r="L22" s="133"/>
      <c r="M22" s="14">
        <f>Finanzierungsplan!I25</f>
        <v>0</v>
      </c>
      <c r="N22" s="133"/>
      <c r="O22" s="133"/>
      <c r="P22" s="14">
        <f>Finanzierungsplan!J25</f>
        <v>0</v>
      </c>
      <c r="Q22" s="133"/>
      <c r="R22" s="133"/>
      <c r="S22" s="120"/>
      <c r="T22" s="134"/>
      <c r="U22" s="134"/>
    </row>
    <row r="23" spans="1:21" ht="15" customHeight="1">
      <c r="A23" s="205">
        <f>Finanzierungsplan!A26</f>
        <v>0</v>
      </c>
      <c r="B23" s="206"/>
      <c r="C23" s="206"/>
      <c r="D23" s="206"/>
      <c r="E23" s="206"/>
      <c r="F23" s="12">
        <f t="shared" si="0"/>
        <v>0</v>
      </c>
      <c r="G23" s="14">
        <f>Finanzierungsplan!G26</f>
        <v>0</v>
      </c>
      <c r="H23" s="133"/>
      <c r="I23" s="133"/>
      <c r="J23" s="14">
        <f>Finanzierungsplan!H26</f>
        <v>0</v>
      </c>
      <c r="K23" s="133"/>
      <c r="L23" s="133"/>
      <c r="M23" s="14">
        <f>Finanzierungsplan!I26</f>
        <v>0</v>
      </c>
      <c r="N23" s="133"/>
      <c r="O23" s="133"/>
      <c r="P23" s="14">
        <f>Finanzierungsplan!J26</f>
        <v>0</v>
      </c>
      <c r="Q23" s="133"/>
      <c r="R23" s="133"/>
      <c r="S23" s="120"/>
      <c r="T23" s="134"/>
      <c r="U23" s="134"/>
    </row>
    <row r="24" spans="1:21" ht="15" customHeight="1">
      <c r="A24" s="205">
        <f>Finanzierungsplan!A27</f>
        <v>0</v>
      </c>
      <c r="B24" s="206"/>
      <c r="C24" s="206"/>
      <c r="D24" s="206"/>
      <c r="E24" s="206"/>
      <c r="F24" s="12">
        <f t="shared" si="0"/>
        <v>0</v>
      </c>
      <c r="G24" s="14">
        <f>Finanzierungsplan!G27</f>
        <v>0</v>
      </c>
      <c r="H24" s="133"/>
      <c r="I24" s="133"/>
      <c r="J24" s="14">
        <f>Finanzierungsplan!H27</f>
        <v>0</v>
      </c>
      <c r="K24" s="133"/>
      <c r="L24" s="133"/>
      <c r="M24" s="14">
        <f>Finanzierungsplan!I27</f>
        <v>0</v>
      </c>
      <c r="N24" s="133"/>
      <c r="O24" s="133"/>
      <c r="P24" s="14">
        <f>Finanzierungsplan!J27</f>
        <v>0</v>
      </c>
      <c r="Q24" s="133"/>
      <c r="R24" s="133"/>
      <c r="S24" s="120"/>
      <c r="T24" s="134"/>
      <c r="U24" s="134"/>
    </row>
    <row r="25" spans="1:21" ht="15" customHeight="1">
      <c r="A25" s="205">
        <f>Finanzierungsplan!A28</f>
        <v>0</v>
      </c>
      <c r="B25" s="206"/>
      <c r="C25" s="206"/>
      <c r="D25" s="206"/>
      <c r="E25" s="206"/>
      <c r="F25" s="12">
        <f t="shared" si="0"/>
        <v>0</v>
      </c>
      <c r="G25" s="14">
        <f>Finanzierungsplan!G28</f>
        <v>0</v>
      </c>
      <c r="H25" s="133"/>
      <c r="I25" s="133"/>
      <c r="J25" s="14">
        <f>Finanzierungsplan!H28</f>
        <v>0</v>
      </c>
      <c r="K25" s="133"/>
      <c r="L25" s="133"/>
      <c r="M25" s="14">
        <f>Finanzierungsplan!I28</f>
        <v>0</v>
      </c>
      <c r="N25" s="133"/>
      <c r="O25" s="133"/>
      <c r="P25" s="14">
        <f>Finanzierungsplan!J28</f>
        <v>0</v>
      </c>
      <c r="Q25" s="133"/>
      <c r="R25" s="133"/>
      <c r="S25" s="120"/>
      <c r="T25" s="134"/>
      <c r="U25" s="134"/>
    </row>
    <row r="26" spans="1:21" ht="15" customHeight="1">
      <c r="A26" s="205">
        <f>Finanzierungsplan!A29</f>
        <v>0</v>
      </c>
      <c r="B26" s="206"/>
      <c r="C26" s="206"/>
      <c r="D26" s="206"/>
      <c r="E26" s="206"/>
      <c r="F26" s="12">
        <f t="shared" si="0"/>
        <v>0</v>
      </c>
      <c r="G26" s="14">
        <f>Finanzierungsplan!G29</f>
        <v>0</v>
      </c>
      <c r="H26" s="133"/>
      <c r="I26" s="133"/>
      <c r="J26" s="14">
        <f>Finanzierungsplan!H29</f>
        <v>0</v>
      </c>
      <c r="K26" s="133"/>
      <c r="L26" s="133"/>
      <c r="M26" s="14">
        <f>Finanzierungsplan!I29</f>
        <v>0</v>
      </c>
      <c r="N26" s="133"/>
      <c r="O26" s="133"/>
      <c r="P26" s="14">
        <f>Finanzierungsplan!J29</f>
        <v>0</v>
      </c>
      <c r="Q26" s="133"/>
      <c r="R26" s="133"/>
      <c r="S26" s="120"/>
      <c r="T26" s="134"/>
      <c r="U26" s="134"/>
    </row>
    <row r="27" spans="1:21" ht="15" customHeight="1">
      <c r="A27" s="205">
        <f>Finanzierungsplan!A30</f>
        <v>0</v>
      </c>
      <c r="B27" s="206"/>
      <c r="C27" s="206"/>
      <c r="D27" s="206"/>
      <c r="E27" s="206"/>
      <c r="F27" s="12">
        <f t="shared" si="0"/>
        <v>0</v>
      </c>
      <c r="G27" s="14">
        <f>Finanzierungsplan!G30</f>
        <v>0</v>
      </c>
      <c r="H27" s="133"/>
      <c r="I27" s="133"/>
      <c r="J27" s="14">
        <f>Finanzierungsplan!H30</f>
        <v>0</v>
      </c>
      <c r="K27" s="133"/>
      <c r="L27" s="133"/>
      <c r="M27" s="14">
        <f>Finanzierungsplan!I30</f>
        <v>0</v>
      </c>
      <c r="N27" s="133"/>
      <c r="O27" s="133"/>
      <c r="P27" s="14">
        <f>Finanzierungsplan!J30</f>
        <v>0</v>
      </c>
      <c r="Q27" s="133"/>
      <c r="R27" s="133"/>
      <c r="S27" s="120"/>
      <c r="T27" s="134"/>
      <c r="U27" s="134"/>
    </row>
    <row r="28" spans="1:21" ht="15" customHeight="1">
      <c r="A28" s="205">
        <f>Finanzierungsplan!A31</f>
        <v>0</v>
      </c>
      <c r="B28" s="206"/>
      <c r="C28" s="206"/>
      <c r="D28" s="206"/>
      <c r="E28" s="206"/>
      <c r="F28" s="12">
        <f t="shared" si="0"/>
        <v>0</v>
      </c>
      <c r="G28" s="14">
        <f>Finanzierungsplan!G31</f>
        <v>0</v>
      </c>
      <c r="H28" s="133"/>
      <c r="I28" s="133"/>
      <c r="J28" s="14">
        <f>Finanzierungsplan!H31</f>
        <v>0</v>
      </c>
      <c r="K28" s="133"/>
      <c r="L28" s="133"/>
      <c r="M28" s="14">
        <f>Finanzierungsplan!I31</f>
        <v>0</v>
      </c>
      <c r="N28" s="133"/>
      <c r="O28" s="133"/>
      <c r="P28" s="14">
        <f>Finanzierungsplan!J31</f>
        <v>0</v>
      </c>
      <c r="Q28" s="133"/>
      <c r="R28" s="133"/>
      <c r="S28" s="120"/>
      <c r="T28" s="134"/>
      <c r="U28" s="134"/>
    </row>
    <row r="29" spans="1:21" ht="15" customHeight="1">
      <c r="A29" s="205">
        <f>Finanzierungsplan!A32</f>
        <v>0</v>
      </c>
      <c r="B29" s="206"/>
      <c r="C29" s="206"/>
      <c r="D29" s="206"/>
      <c r="E29" s="206"/>
      <c r="F29" s="12">
        <f t="shared" ref="F29:F33" si="1">SUM(G29,J29,M29,P29)</f>
        <v>0</v>
      </c>
      <c r="G29" s="14">
        <f>Finanzierungsplan!G32</f>
        <v>0</v>
      </c>
      <c r="H29" s="133"/>
      <c r="I29" s="133"/>
      <c r="J29" s="14">
        <f>Finanzierungsplan!H32</f>
        <v>0</v>
      </c>
      <c r="K29" s="133"/>
      <c r="L29" s="133"/>
      <c r="M29" s="14">
        <f>Finanzierungsplan!I32</f>
        <v>0</v>
      </c>
      <c r="N29" s="133"/>
      <c r="O29" s="133"/>
      <c r="P29" s="14">
        <f>Finanzierungsplan!J32</f>
        <v>0</v>
      </c>
      <c r="Q29" s="133"/>
      <c r="R29" s="133"/>
      <c r="S29" s="120"/>
      <c r="T29" s="134"/>
      <c r="U29" s="134"/>
    </row>
    <row r="30" spans="1:21" ht="15" customHeight="1">
      <c r="A30" s="205">
        <f>Finanzierungsplan!A33</f>
        <v>0</v>
      </c>
      <c r="B30" s="206"/>
      <c r="C30" s="206"/>
      <c r="D30" s="206"/>
      <c r="E30" s="206"/>
      <c r="F30" s="12">
        <f t="shared" si="1"/>
        <v>0</v>
      </c>
      <c r="G30" s="14">
        <f>Finanzierungsplan!G33</f>
        <v>0</v>
      </c>
      <c r="H30" s="133"/>
      <c r="I30" s="133"/>
      <c r="J30" s="14">
        <f>Finanzierungsplan!H33</f>
        <v>0</v>
      </c>
      <c r="K30" s="133"/>
      <c r="L30" s="133"/>
      <c r="M30" s="14">
        <f>Finanzierungsplan!I33</f>
        <v>0</v>
      </c>
      <c r="N30" s="133"/>
      <c r="O30" s="133"/>
      <c r="P30" s="14">
        <f>Finanzierungsplan!J33</f>
        <v>0</v>
      </c>
      <c r="Q30" s="133"/>
      <c r="R30" s="133"/>
      <c r="S30" s="120"/>
      <c r="T30" s="134"/>
      <c r="U30" s="134"/>
    </row>
    <row r="31" spans="1:21" ht="15" customHeight="1">
      <c r="A31" s="205">
        <f>Finanzierungsplan!A34</f>
        <v>0</v>
      </c>
      <c r="B31" s="206"/>
      <c r="C31" s="206"/>
      <c r="D31" s="206"/>
      <c r="E31" s="206"/>
      <c r="F31" s="12">
        <f t="shared" si="1"/>
        <v>0</v>
      </c>
      <c r="G31" s="14">
        <f>Finanzierungsplan!G34</f>
        <v>0</v>
      </c>
      <c r="H31" s="133"/>
      <c r="I31" s="133"/>
      <c r="J31" s="14">
        <f>Finanzierungsplan!H34</f>
        <v>0</v>
      </c>
      <c r="K31" s="133"/>
      <c r="L31" s="133"/>
      <c r="M31" s="14">
        <f>Finanzierungsplan!I34</f>
        <v>0</v>
      </c>
      <c r="N31" s="133"/>
      <c r="O31" s="133"/>
      <c r="P31" s="14">
        <f>Finanzierungsplan!J34</f>
        <v>0</v>
      </c>
      <c r="Q31" s="133"/>
      <c r="R31" s="133"/>
      <c r="S31" s="120"/>
      <c r="T31" s="134"/>
      <c r="U31" s="134"/>
    </row>
    <row r="32" spans="1:21" ht="15" customHeight="1">
      <c r="A32" s="205">
        <f>Finanzierungsplan!A35</f>
        <v>0</v>
      </c>
      <c r="B32" s="206"/>
      <c r="C32" s="206"/>
      <c r="D32" s="206"/>
      <c r="E32" s="206"/>
      <c r="F32" s="12">
        <f t="shared" si="1"/>
        <v>0</v>
      </c>
      <c r="G32" s="14">
        <f>Finanzierungsplan!G35</f>
        <v>0</v>
      </c>
      <c r="H32" s="133"/>
      <c r="I32" s="133"/>
      <c r="J32" s="14">
        <f>Finanzierungsplan!H35</f>
        <v>0</v>
      </c>
      <c r="K32" s="133"/>
      <c r="L32" s="133"/>
      <c r="M32" s="14">
        <f>Finanzierungsplan!I35</f>
        <v>0</v>
      </c>
      <c r="N32" s="133"/>
      <c r="O32" s="133"/>
      <c r="P32" s="14">
        <f>Finanzierungsplan!J35</f>
        <v>0</v>
      </c>
      <c r="Q32" s="133"/>
      <c r="R32" s="133"/>
      <c r="S32" s="120"/>
      <c r="T32" s="134"/>
      <c r="U32" s="134"/>
    </row>
    <row r="33" spans="1:21" ht="15" customHeight="1">
      <c r="A33" s="205">
        <f>Finanzierungsplan!A36</f>
        <v>0</v>
      </c>
      <c r="B33" s="206"/>
      <c r="C33" s="206"/>
      <c r="D33" s="206"/>
      <c r="E33" s="206"/>
      <c r="F33" s="12">
        <f t="shared" si="1"/>
        <v>0</v>
      </c>
      <c r="G33" s="14">
        <f>Finanzierungsplan!G36</f>
        <v>0</v>
      </c>
      <c r="H33" s="133"/>
      <c r="I33" s="133"/>
      <c r="J33" s="14">
        <f>Finanzierungsplan!H36</f>
        <v>0</v>
      </c>
      <c r="K33" s="133"/>
      <c r="L33" s="133"/>
      <c r="M33" s="14">
        <f>Finanzierungsplan!I36</f>
        <v>0</v>
      </c>
      <c r="N33" s="133"/>
      <c r="O33" s="133"/>
      <c r="P33" s="14">
        <f>Finanzierungsplan!J36</f>
        <v>0</v>
      </c>
      <c r="Q33" s="133"/>
      <c r="R33" s="133"/>
      <c r="S33" s="120"/>
      <c r="T33" s="134"/>
      <c r="U33" s="134"/>
    </row>
    <row r="34" spans="1:21" ht="15" customHeight="1" thickBot="1">
      <c r="A34" s="205">
        <f>Finanzierungsplan!A37</f>
        <v>0</v>
      </c>
      <c r="B34" s="206"/>
      <c r="C34" s="206"/>
      <c r="D34" s="206"/>
      <c r="E34" s="206"/>
      <c r="F34" s="12">
        <f t="shared" si="0"/>
        <v>0</v>
      </c>
      <c r="G34" s="14">
        <f>Finanzierungsplan!G37</f>
        <v>0</v>
      </c>
      <c r="H34" s="133"/>
      <c r="I34" s="133"/>
      <c r="J34" s="14">
        <f>Finanzierungsplan!H37</f>
        <v>0</v>
      </c>
      <c r="K34" s="133"/>
      <c r="L34" s="133"/>
      <c r="M34" s="14">
        <f>Finanzierungsplan!I37</f>
        <v>0</v>
      </c>
      <c r="N34" s="133"/>
      <c r="O34" s="133"/>
      <c r="P34" s="14">
        <f>Finanzierungsplan!J37</f>
        <v>0</v>
      </c>
      <c r="Q34" s="133"/>
      <c r="R34" s="133"/>
      <c r="S34" s="120"/>
      <c r="T34" s="134"/>
      <c r="U34" s="134"/>
    </row>
    <row r="35" spans="1:21" ht="15" customHeight="1" thickBot="1">
      <c r="A35" s="231" t="s">
        <v>32</v>
      </c>
      <c r="B35" s="231"/>
      <c r="C35" s="231"/>
      <c r="D35" s="231"/>
      <c r="E35" s="231"/>
      <c r="F35" s="17">
        <f t="shared" ref="F35:R35" si="2">SUM(F20:F34)</f>
        <v>0</v>
      </c>
      <c r="G35" s="16">
        <f t="shared" si="2"/>
        <v>0</v>
      </c>
      <c r="H35" s="83">
        <f t="shared" si="2"/>
        <v>0</v>
      </c>
      <c r="I35" s="16">
        <f t="shared" si="2"/>
        <v>0</v>
      </c>
      <c r="J35" s="17">
        <f t="shared" si="2"/>
        <v>0</v>
      </c>
      <c r="K35" s="84">
        <f t="shared" si="2"/>
        <v>0</v>
      </c>
      <c r="L35" s="17">
        <f t="shared" si="2"/>
        <v>0</v>
      </c>
      <c r="M35" s="17">
        <f t="shared" si="2"/>
        <v>0</v>
      </c>
      <c r="N35" s="84">
        <f t="shared" si="2"/>
        <v>0</v>
      </c>
      <c r="O35" s="17">
        <f t="shared" si="2"/>
        <v>0</v>
      </c>
      <c r="P35" s="17">
        <f t="shared" si="2"/>
        <v>0</v>
      </c>
      <c r="Q35" s="84">
        <f t="shared" si="2"/>
        <v>0</v>
      </c>
      <c r="R35" s="17">
        <f t="shared" si="2"/>
        <v>0</v>
      </c>
      <c r="S35" s="20"/>
    </row>
    <row r="37" spans="1:21" s="42" customFormat="1" ht="15" customHeight="1">
      <c r="A37" s="152" t="s">
        <v>4</v>
      </c>
      <c r="B37" s="156"/>
      <c r="C37" s="157"/>
      <c r="D37" s="153">
        <f>Finanzierungsplan!D40</f>
        <v>0</v>
      </c>
      <c r="E37" s="73"/>
      <c r="F37" s="152" t="s">
        <v>5</v>
      </c>
      <c r="G37" s="152"/>
      <c r="H37" s="211">
        <f>Finanzierungsplan!H40</f>
        <v>0</v>
      </c>
      <c r="I37" s="212"/>
      <c r="J37" s="212"/>
      <c r="K37" s="212"/>
      <c r="L37" s="212"/>
      <c r="M37" s="212"/>
      <c r="N37" s="212"/>
      <c r="O37" s="212"/>
      <c r="P37" s="212"/>
      <c r="Q37" s="212"/>
      <c r="R37" s="213"/>
      <c r="S37" s="154"/>
      <c r="T37" s="155"/>
    </row>
    <row r="38" spans="1:21" s="5" customFormat="1" ht="15" customHeight="1">
      <c r="A38" s="9"/>
      <c r="B38" s="9"/>
      <c r="C38" s="9"/>
      <c r="D38" s="99"/>
      <c r="E38" s="99"/>
      <c r="F38" s="9"/>
      <c r="G38" s="9"/>
      <c r="H38" s="9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</row>
    <row r="40" spans="1:21" ht="15" customHeight="1">
      <c r="A40" s="219" t="s">
        <v>60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118"/>
      <c r="T40" s="109"/>
    </row>
    <row r="41" spans="1:2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118"/>
      <c r="T41" s="60"/>
    </row>
    <row r="42" spans="1:21" ht="15" customHeight="1">
      <c r="A42" s="60"/>
      <c r="B42" s="60"/>
      <c r="C42" s="60"/>
      <c r="D42" s="60"/>
      <c r="E42" s="60"/>
      <c r="F42" s="60"/>
      <c r="G42" s="220" t="s">
        <v>3</v>
      </c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2"/>
      <c r="S42" s="98"/>
      <c r="T42" s="60"/>
    </row>
    <row r="43" spans="1:21" ht="15" customHeight="1">
      <c r="F43" s="200" t="s">
        <v>2</v>
      </c>
      <c r="G43" s="288" t="str">
        <f>IF(G18="Bitte auswählen","",G18)</f>
        <v/>
      </c>
      <c r="H43" s="289"/>
      <c r="I43" s="290"/>
      <c r="J43" s="288" t="str">
        <f>IF(J18="Bitte auswählen","",J18)</f>
        <v/>
      </c>
      <c r="K43" s="289"/>
      <c r="L43" s="290"/>
      <c r="M43" s="288" t="str">
        <f>IF(M18="Bitte auswählen","",M18)</f>
        <v/>
      </c>
      <c r="N43" s="289"/>
      <c r="O43" s="290"/>
      <c r="P43" s="288" t="str">
        <f>IF(P18="Bitte auswählen","",P18)</f>
        <v/>
      </c>
      <c r="Q43" s="289"/>
      <c r="R43" s="290"/>
      <c r="S43" s="115"/>
    </row>
    <row r="44" spans="1:21" ht="42" customHeight="1">
      <c r="A44" s="223" t="s">
        <v>6</v>
      </c>
      <c r="B44" s="224"/>
      <c r="C44" s="224"/>
      <c r="D44" s="224"/>
      <c r="E44" s="225"/>
      <c r="F44" s="201"/>
      <c r="G44" s="78" t="s">
        <v>28</v>
      </c>
      <c r="H44" s="79" t="s">
        <v>38</v>
      </c>
      <c r="I44" s="79" t="s">
        <v>37</v>
      </c>
      <c r="J44" s="82" t="s">
        <v>28</v>
      </c>
      <c r="K44" s="79" t="s">
        <v>38</v>
      </c>
      <c r="L44" s="79" t="s">
        <v>37</v>
      </c>
      <c r="M44" s="78" t="s">
        <v>28</v>
      </c>
      <c r="N44" s="79" t="s">
        <v>38</v>
      </c>
      <c r="O44" s="95" t="s">
        <v>37</v>
      </c>
      <c r="P44" s="78" t="s">
        <v>28</v>
      </c>
      <c r="Q44" s="79" t="s">
        <v>38</v>
      </c>
      <c r="R44" s="79" t="s">
        <v>37</v>
      </c>
      <c r="S44" s="119"/>
      <c r="T44" s="121" t="s">
        <v>42</v>
      </c>
      <c r="U44" s="121" t="s">
        <v>43</v>
      </c>
    </row>
    <row r="45" spans="1:21" ht="15" customHeight="1">
      <c r="A45" s="206">
        <f>Finanzierungsplan!A48</f>
        <v>0</v>
      </c>
      <c r="B45" s="206"/>
      <c r="C45" s="206"/>
      <c r="D45" s="206"/>
      <c r="E45" s="206"/>
      <c r="F45" s="12">
        <f>SUM(G45,J45,M45,P45)</f>
        <v>0</v>
      </c>
      <c r="G45" s="14">
        <f>Finanzierungsplan!G48</f>
        <v>0</v>
      </c>
      <c r="H45" s="133"/>
      <c r="I45" s="133"/>
      <c r="J45" s="14">
        <f>Finanzierungsplan!H48</f>
        <v>0</v>
      </c>
      <c r="K45" s="133"/>
      <c r="L45" s="133"/>
      <c r="M45" s="14">
        <f>Finanzierungsplan!I48</f>
        <v>0</v>
      </c>
      <c r="N45" s="133"/>
      <c r="O45" s="133"/>
      <c r="P45" s="14">
        <f>Finanzierungsplan!J48</f>
        <v>0</v>
      </c>
      <c r="Q45" s="133"/>
      <c r="R45" s="133"/>
      <c r="S45" s="120"/>
      <c r="T45" s="134"/>
      <c r="U45" s="134"/>
    </row>
    <row r="46" spans="1:21" ht="15" customHeight="1">
      <c r="A46" s="206">
        <f>Finanzierungsplan!A49</f>
        <v>0</v>
      </c>
      <c r="B46" s="206"/>
      <c r="C46" s="206"/>
      <c r="D46" s="206"/>
      <c r="E46" s="206"/>
      <c r="F46" s="12">
        <f t="shared" ref="F46:F64" si="3">SUM(G46,J46,M46,P46)</f>
        <v>0</v>
      </c>
      <c r="G46" s="14">
        <f>Finanzierungsplan!G49</f>
        <v>0</v>
      </c>
      <c r="H46" s="133"/>
      <c r="I46" s="133"/>
      <c r="J46" s="14">
        <f>Finanzierungsplan!H49</f>
        <v>0</v>
      </c>
      <c r="K46" s="133"/>
      <c r="L46" s="133"/>
      <c r="M46" s="14">
        <f>Finanzierungsplan!I49</f>
        <v>0</v>
      </c>
      <c r="N46" s="133"/>
      <c r="O46" s="133"/>
      <c r="P46" s="14">
        <f>Finanzierungsplan!J49</f>
        <v>0</v>
      </c>
      <c r="Q46" s="133"/>
      <c r="R46" s="133"/>
      <c r="S46" s="120"/>
      <c r="T46" s="134"/>
      <c r="U46" s="134"/>
    </row>
    <row r="47" spans="1:21" ht="15" customHeight="1">
      <c r="A47" s="206">
        <f>Finanzierungsplan!A50</f>
        <v>0</v>
      </c>
      <c r="B47" s="206"/>
      <c r="C47" s="206"/>
      <c r="D47" s="206"/>
      <c r="E47" s="206"/>
      <c r="F47" s="12">
        <f t="shared" si="3"/>
        <v>0</v>
      </c>
      <c r="G47" s="14">
        <f>Finanzierungsplan!G50</f>
        <v>0</v>
      </c>
      <c r="H47" s="133"/>
      <c r="I47" s="133"/>
      <c r="J47" s="14">
        <f>Finanzierungsplan!H50</f>
        <v>0</v>
      </c>
      <c r="K47" s="133"/>
      <c r="L47" s="133"/>
      <c r="M47" s="14">
        <f>Finanzierungsplan!I50</f>
        <v>0</v>
      </c>
      <c r="N47" s="133"/>
      <c r="O47" s="133"/>
      <c r="P47" s="14">
        <f>Finanzierungsplan!J50</f>
        <v>0</v>
      </c>
      <c r="Q47" s="133"/>
      <c r="R47" s="133"/>
      <c r="S47" s="120"/>
      <c r="T47" s="134"/>
      <c r="U47" s="134"/>
    </row>
    <row r="48" spans="1:21" ht="15" customHeight="1">
      <c r="A48" s="206">
        <f>Finanzierungsplan!A51</f>
        <v>0</v>
      </c>
      <c r="B48" s="206"/>
      <c r="C48" s="206"/>
      <c r="D48" s="206"/>
      <c r="E48" s="206"/>
      <c r="F48" s="12">
        <f t="shared" ref="F48:F53" si="4">SUM(G48,J48,M48,P48)</f>
        <v>0</v>
      </c>
      <c r="G48" s="14">
        <f>Finanzierungsplan!G51</f>
        <v>0</v>
      </c>
      <c r="H48" s="133"/>
      <c r="I48" s="133"/>
      <c r="J48" s="14">
        <f>Finanzierungsplan!H51</f>
        <v>0</v>
      </c>
      <c r="K48" s="133"/>
      <c r="L48" s="133"/>
      <c r="M48" s="14">
        <f>Finanzierungsplan!I51</f>
        <v>0</v>
      </c>
      <c r="N48" s="133"/>
      <c r="O48" s="133"/>
      <c r="P48" s="14">
        <f>Finanzierungsplan!J51</f>
        <v>0</v>
      </c>
      <c r="Q48" s="133"/>
      <c r="R48" s="133"/>
      <c r="S48" s="120"/>
      <c r="T48" s="134"/>
      <c r="U48" s="134"/>
    </row>
    <row r="49" spans="1:21" ht="15" customHeight="1">
      <c r="A49" s="206">
        <f>Finanzierungsplan!A52</f>
        <v>0</v>
      </c>
      <c r="B49" s="206"/>
      <c r="C49" s="206"/>
      <c r="D49" s="206"/>
      <c r="E49" s="206"/>
      <c r="F49" s="12">
        <f t="shared" si="4"/>
        <v>0</v>
      </c>
      <c r="G49" s="14">
        <f>Finanzierungsplan!G52</f>
        <v>0</v>
      </c>
      <c r="H49" s="133"/>
      <c r="I49" s="133"/>
      <c r="J49" s="14">
        <f>Finanzierungsplan!H52</f>
        <v>0</v>
      </c>
      <c r="K49" s="133"/>
      <c r="L49" s="133"/>
      <c r="M49" s="14">
        <f>Finanzierungsplan!I52</f>
        <v>0</v>
      </c>
      <c r="N49" s="133"/>
      <c r="O49" s="133"/>
      <c r="P49" s="14">
        <f>Finanzierungsplan!J52</f>
        <v>0</v>
      </c>
      <c r="Q49" s="133"/>
      <c r="R49" s="133"/>
      <c r="S49" s="120"/>
      <c r="T49" s="134"/>
      <c r="U49" s="134"/>
    </row>
    <row r="50" spans="1:21" ht="15" customHeight="1">
      <c r="A50" s="206">
        <f>Finanzierungsplan!A53</f>
        <v>0</v>
      </c>
      <c r="B50" s="206"/>
      <c r="C50" s="206"/>
      <c r="D50" s="206"/>
      <c r="E50" s="206"/>
      <c r="F50" s="12">
        <f t="shared" si="4"/>
        <v>0</v>
      </c>
      <c r="G50" s="14">
        <f>Finanzierungsplan!G53</f>
        <v>0</v>
      </c>
      <c r="H50" s="133"/>
      <c r="I50" s="133"/>
      <c r="J50" s="14">
        <f>Finanzierungsplan!H53</f>
        <v>0</v>
      </c>
      <c r="K50" s="133"/>
      <c r="L50" s="133"/>
      <c r="M50" s="14">
        <f>Finanzierungsplan!I53</f>
        <v>0</v>
      </c>
      <c r="N50" s="133"/>
      <c r="O50" s="133"/>
      <c r="P50" s="14">
        <f>Finanzierungsplan!J53</f>
        <v>0</v>
      </c>
      <c r="Q50" s="133"/>
      <c r="R50" s="133"/>
      <c r="S50" s="120"/>
      <c r="T50" s="134"/>
      <c r="U50" s="134"/>
    </row>
    <row r="51" spans="1:21" ht="15" customHeight="1">
      <c r="A51" s="206">
        <f>Finanzierungsplan!A54</f>
        <v>0</v>
      </c>
      <c r="B51" s="206"/>
      <c r="C51" s="206"/>
      <c r="D51" s="206"/>
      <c r="E51" s="206"/>
      <c r="F51" s="12">
        <f t="shared" si="4"/>
        <v>0</v>
      </c>
      <c r="G51" s="14">
        <f>Finanzierungsplan!G54</f>
        <v>0</v>
      </c>
      <c r="H51" s="133"/>
      <c r="I51" s="133"/>
      <c r="J51" s="14">
        <f>Finanzierungsplan!H54</f>
        <v>0</v>
      </c>
      <c r="K51" s="133"/>
      <c r="L51" s="133"/>
      <c r="M51" s="14">
        <f>Finanzierungsplan!I54</f>
        <v>0</v>
      </c>
      <c r="N51" s="133"/>
      <c r="O51" s="133"/>
      <c r="P51" s="14">
        <f>Finanzierungsplan!J54</f>
        <v>0</v>
      </c>
      <c r="Q51" s="133"/>
      <c r="R51" s="133"/>
      <c r="S51" s="120"/>
      <c r="T51" s="134"/>
      <c r="U51" s="134"/>
    </row>
    <row r="52" spans="1:21" ht="15" customHeight="1">
      <c r="A52" s="206">
        <f>Finanzierungsplan!A55</f>
        <v>0</v>
      </c>
      <c r="B52" s="206"/>
      <c r="C52" s="206"/>
      <c r="D52" s="206"/>
      <c r="E52" s="206"/>
      <c r="F52" s="12">
        <f t="shared" si="4"/>
        <v>0</v>
      </c>
      <c r="G52" s="14">
        <f>Finanzierungsplan!G55</f>
        <v>0</v>
      </c>
      <c r="H52" s="133"/>
      <c r="I52" s="133"/>
      <c r="J52" s="14">
        <f>Finanzierungsplan!H55</f>
        <v>0</v>
      </c>
      <c r="K52" s="133"/>
      <c r="L52" s="133"/>
      <c r="M52" s="14">
        <f>Finanzierungsplan!I55</f>
        <v>0</v>
      </c>
      <c r="N52" s="133"/>
      <c r="O52" s="133"/>
      <c r="P52" s="14">
        <f>Finanzierungsplan!J55</f>
        <v>0</v>
      </c>
      <c r="Q52" s="133"/>
      <c r="R52" s="133"/>
      <c r="S52" s="120"/>
      <c r="T52" s="134"/>
      <c r="U52" s="134"/>
    </row>
    <row r="53" spans="1:21" ht="15" customHeight="1">
      <c r="A53" s="206">
        <f>Finanzierungsplan!A56</f>
        <v>0</v>
      </c>
      <c r="B53" s="206"/>
      <c r="C53" s="206"/>
      <c r="D53" s="206"/>
      <c r="E53" s="206"/>
      <c r="F53" s="12">
        <f t="shared" si="4"/>
        <v>0</v>
      </c>
      <c r="G53" s="14">
        <f>Finanzierungsplan!G56</f>
        <v>0</v>
      </c>
      <c r="H53" s="133"/>
      <c r="I53" s="133"/>
      <c r="J53" s="14">
        <f>Finanzierungsplan!H56</f>
        <v>0</v>
      </c>
      <c r="K53" s="133"/>
      <c r="L53" s="133"/>
      <c r="M53" s="14">
        <f>Finanzierungsplan!I56</f>
        <v>0</v>
      </c>
      <c r="N53" s="133"/>
      <c r="O53" s="133"/>
      <c r="P53" s="14">
        <f>Finanzierungsplan!J56</f>
        <v>0</v>
      </c>
      <c r="Q53" s="133"/>
      <c r="R53" s="133"/>
      <c r="S53" s="120"/>
      <c r="T53" s="134"/>
      <c r="U53" s="134"/>
    </row>
    <row r="54" spans="1:21" ht="15" customHeight="1">
      <c r="A54" s="206">
        <f>Finanzierungsplan!A57</f>
        <v>0</v>
      </c>
      <c r="B54" s="206"/>
      <c r="C54" s="206"/>
      <c r="D54" s="206"/>
      <c r="E54" s="206"/>
      <c r="F54" s="12">
        <f t="shared" si="3"/>
        <v>0</v>
      </c>
      <c r="G54" s="14">
        <f>Finanzierungsplan!G57</f>
        <v>0</v>
      </c>
      <c r="H54" s="133"/>
      <c r="I54" s="133"/>
      <c r="J54" s="14">
        <f>Finanzierungsplan!H57</f>
        <v>0</v>
      </c>
      <c r="K54" s="133"/>
      <c r="L54" s="133"/>
      <c r="M54" s="14">
        <f>Finanzierungsplan!I57</f>
        <v>0</v>
      </c>
      <c r="N54" s="133"/>
      <c r="O54" s="133"/>
      <c r="P54" s="14">
        <f>Finanzierungsplan!J57</f>
        <v>0</v>
      </c>
      <c r="Q54" s="133"/>
      <c r="R54" s="133"/>
      <c r="S54" s="120"/>
      <c r="T54" s="134"/>
      <c r="U54" s="134"/>
    </row>
    <row r="55" spans="1:21" ht="15" customHeight="1">
      <c r="A55" s="206">
        <f>Finanzierungsplan!A58</f>
        <v>0</v>
      </c>
      <c r="B55" s="206"/>
      <c r="C55" s="206"/>
      <c r="D55" s="206"/>
      <c r="E55" s="206"/>
      <c r="F55" s="12">
        <f t="shared" si="3"/>
        <v>0</v>
      </c>
      <c r="G55" s="14">
        <f>Finanzierungsplan!G58</f>
        <v>0</v>
      </c>
      <c r="H55" s="133"/>
      <c r="I55" s="133"/>
      <c r="J55" s="14">
        <f>Finanzierungsplan!H58</f>
        <v>0</v>
      </c>
      <c r="K55" s="133"/>
      <c r="L55" s="133"/>
      <c r="M55" s="14">
        <f>Finanzierungsplan!I58</f>
        <v>0</v>
      </c>
      <c r="N55" s="133"/>
      <c r="O55" s="133"/>
      <c r="P55" s="14">
        <f>Finanzierungsplan!J58</f>
        <v>0</v>
      </c>
      <c r="Q55" s="133"/>
      <c r="R55" s="133"/>
      <c r="S55" s="120"/>
      <c r="T55" s="134"/>
      <c r="U55" s="134"/>
    </row>
    <row r="56" spans="1:21" ht="15" customHeight="1">
      <c r="A56" s="206">
        <f>Finanzierungsplan!A59</f>
        <v>0</v>
      </c>
      <c r="B56" s="206"/>
      <c r="C56" s="206"/>
      <c r="D56" s="206"/>
      <c r="E56" s="206"/>
      <c r="F56" s="12">
        <f t="shared" si="3"/>
        <v>0</v>
      </c>
      <c r="G56" s="14">
        <f>Finanzierungsplan!G59</f>
        <v>0</v>
      </c>
      <c r="H56" s="133"/>
      <c r="I56" s="133"/>
      <c r="J56" s="14">
        <f>Finanzierungsplan!H59</f>
        <v>0</v>
      </c>
      <c r="K56" s="133"/>
      <c r="L56" s="133"/>
      <c r="M56" s="14">
        <f>Finanzierungsplan!I59</f>
        <v>0</v>
      </c>
      <c r="N56" s="133"/>
      <c r="O56" s="133"/>
      <c r="P56" s="14">
        <f>Finanzierungsplan!J59</f>
        <v>0</v>
      </c>
      <c r="Q56" s="133"/>
      <c r="R56" s="133"/>
      <c r="S56" s="120"/>
      <c r="T56" s="134"/>
      <c r="U56" s="134"/>
    </row>
    <row r="57" spans="1:21" ht="15" customHeight="1">
      <c r="A57" s="206">
        <f>Finanzierungsplan!A60</f>
        <v>0</v>
      </c>
      <c r="B57" s="206"/>
      <c r="C57" s="206"/>
      <c r="D57" s="206"/>
      <c r="E57" s="206"/>
      <c r="F57" s="12">
        <f t="shared" si="3"/>
        <v>0</v>
      </c>
      <c r="G57" s="14">
        <f>Finanzierungsplan!G60</f>
        <v>0</v>
      </c>
      <c r="H57" s="133"/>
      <c r="I57" s="133"/>
      <c r="J57" s="14">
        <f>Finanzierungsplan!H60</f>
        <v>0</v>
      </c>
      <c r="K57" s="133"/>
      <c r="L57" s="133"/>
      <c r="M57" s="14">
        <f>Finanzierungsplan!I60</f>
        <v>0</v>
      </c>
      <c r="N57" s="133"/>
      <c r="O57" s="133"/>
      <c r="P57" s="14">
        <f>Finanzierungsplan!J60</f>
        <v>0</v>
      </c>
      <c r="Q57" s="133"/>
      <c r="R57" s="133"/>
      <c r="S57" s="120"/>
      <c r="T57" s="134"/>
      <c r="U57" s="134"/>
    </row>
    <row r="58" spans="1:21" ht="15" customHeight="1">
      <c r="A58" s="206">
        <f>Finanzierungsplan!A61</f>
        <v>0</v>
      </c>
      <c r="B58" s="206"/>
      <c r="C58" s="206"/>
      <c r="D58" s="206"/>
      <c r="E58" s="206"/>
      <c r="F58" s="12">
        <f t="shared" si="3"/>
        <v>0</v>
      </c>
      <c r="G58" s="14">
        <f>Finanzierungsplan!G61</f>
        <v>0</v>
      </c>
      <c r="H58" s="133"/>
      <c r="I58" s="133"/>
      <c r="J58" s="14">
        <f>Finanzierungsplan!H61</f>
        <v>0</v>
      </c>
      <c r="K58" s="133"/>
      <c r="L58" s="133"/>
      <c r="M58" s="14">
        <f>Finanzierungsplan!I61</f>
        <v>0</v>
      </c>
      <c r="N58" s="133"/>
      <c r="O58" s="133"/>
      <c r="P58" s="14">
        <f>Finanzierungsplan!J61</f>
        <v>0</v>
      </c>
      <c r="Q58" s="133"/>
      <c r="R58" s="133"/>
      <c r="S58" s="120"/>
      <c r="T58" s="134"/>
      <c r="U58" s="134"/>
    </row>
    <row r="59" spans="1:21" ht="15" customHeight="1">
      <c r="A59" s="206">
        <f>Finanzierungsplan!A62</f>
        <v>0</v>
      </c>
      <c r="B59" s="206"/>
      <c r="C59" s="206"/>
      <c r="D59" s="206"/>
      <c r="E59" s="206"/>
      <c r="F59" s="12">
        <f t="shared" si="3"/>
        <v>0</v>
      </c>
      <c r="G59" s="14">
        <f>Finanzierungsplan!G62</f>
        <v>0</v>
      </c>
      <c r="H59" s="133"/>
      <c r="I59" s="133"/>
      <c r="J59" s="14">
        <f>Finanzierungsplan!H62</f>
        <v>0</v>
      </c>
      <c r="K59" s="133"/>
      <c r="L59" s="133"/>
      <c r="M59" s="14">
        <f>Finanzierungsplan!I62</f>
        <v>0</v>
      </c>
      <c r="N59" s="133"/>
      <c r="O59" s="133"/>
      <c r="P59" s="14">
        <f>Finanzierungsplan!J62</f>
        <v>0</v>
      </c>
      <c r="Q59" s="133"/>
      <c r="R59" s="133"/>
      <c r="S59" s="120"/>
      <c r="T59" s="134"/>
      <c r="U59" s="134"/>
    </row>
    <row r="60" spans="1:21" ht="15" customHeight="1">
      <c r="A60" s="206">
        <f>Finanzierungsplan!A63</f>
        <v>0</v>
      </c>
      <c r="B60" s="206"/>
      <c r="C60" s="206"/>
      <c r="D60" s="206"/>
      <c r="E60" s="206"/>
      <c r="F60" s="12">
        <f t="shared" si="3"/>
        <v>0</v>
      </c>
      <c r="G60" s="14">
        <f>Finanzierungsplan!G63</f>
        <v>0</v>
      </c>
      <c r="H60" s="133"/>
      <c r="I60" s="133"/>
      <c r="J60" s="14">
        <f>Finanzierungsplan!H63</f>
        <v>0</v>
      </c>
      <c r="K60" s="133"/>
      <c r="L60" s="133"/>
      <c r="M60" s="14">
        <f>Finanzierungsplan!I63</f>
        <v>0</v>
      </c>
      <c r="N60" s="133"/>
      <c r="O60" s="133"/>
      <c r="P60" s="14">
        <f>Finanzierungsplan!J63</f>
        <v>0</v>
      </c>
      <c r="Q60" s="133"/>
      <c r="R60" s="133"/>
      <c r="S60" s="120"/>
      <c r="T60" s="134"/>
      <c r="U60" s="134"/>
    </row>
    <row r="61" spans="1:21" ht="15" customHeight="1">
      <c r="A61" s="206">
        <f>Finanzierungsplan!A64</f>
        <v>0</v>
      </c>
      <c r="B61" s="206"/>
      <c r="C61" s="206"/>
      <c r="D61" s="206"/>
      <c r="E61" s="206"/>
      <c r="F61" s="12">
        <f t="shared" si="3"/>
        <v>0</v>
      </c>
      <c r="G61" s="14">
        <f>Finanzierungsplan!G64</f>
        <v>0</v>
      </c>
      <c r="H61" s="133"/>
      <c r="I61" s="133"/>
      <c r="J61" s="14">
        <f>Finanzierungsplan!H64</f>
        <v>0</v>
      </c>
      <c r="K61" s="133"/>
      <c r="L61" s="133"/>
      <c r="M61" s="14">
        <f>Finanzierungsplan!I64</f>
        <v>0</v>
      </c>
      <c r="N61" s="133"/>
      <c r="O61" s="133"/>
      <c r="P61" s="14">
        <f>Finanzierungsplan!J64</f>
        <v>0</v>
      </c>
      <c r="Q61" s="133"/>
      <c r="R61" s="133"/>
      <c r="S61" s="120"/>
      <c r="T61" s="134"/>
      <c r="U61" s="134"/>
    </row>
    <row r="62" spans="1:21" ht="15" customHeight="1">
      <c r="A62" s="206">
        <f>Finanzierungsplan!A65</f>
        <v>0</v>
      </c>
      <c r="B62" s="206"/>
      <c r="C62" s="206"/>
      <c r="D62" s="206"/>
      <c r="E62" s="206"/>
      <c r="F62" s="12">
        <f t="shared" si="3"/>
        <v>0</v>
      </c>
      <c r="G62" s="14">
        <f>Finanzierungsplan!G65</f>
        <v>0</v>
      </c>
      <c r="H62" s="133"/>
      <c r="I62" s="133"/>
      <c r="J62" s="14">
        <f>Finanzierungsplan!H65</f>
        <v>0</v>
      </c>
      <c r="K62" s="133"/>
      <c r="L62" s="133"/>
      <c r="M62" s="14">
        <f>Finanzierungsplan!I65</f>
        <v>0</v>
      </c>
      <c r="N62" s="133"/>
      <c r="O62" s="133"/>
      <c r="P62" s="14">
        <f>Finanzierungsplan!J65</f>
        <v>0</v>
      </c>
      <c r="Q62" s="133"/>
      <c r="R62" s="133"/>
      <c r="S62" s="120"/>
      <c r="T62" s="134"/>
      <c r="U62" s="134"/>
    </row>
    <row r="63" spans="1:21" ht="15" customHeight="1">
      <c r="A63" s="206">
        <f>Finanzierungsplan!A66</f>
        <v>0</v>
      </c>
      <c r="B63" s="206"/>
      <c r="C63" s="206"/>
      <c r="D63" s="206"/>
      <c r="E63" s="206"/>
      <c r="F63" s="12">
        <f t="shared" si="3"/>
        <v>0</v>
      </c>
      <c r="G63" s="14">
        <f>Finanzierungsplan!G66</f>
        <v>0</v>
      </c>
      <c r="H63" s="133"/>
      <c r="I63" s="133"/>
      <c r="J63" s="14">
        <f>Finanzierungsplan!H66</f>
        <v>0</v>
      </c>
      <c r="K63" s="133"/>
      <c r="L63" s="133"/>
      <c r="M63" s="14">
        <f>Finanzierungsplan!I66</f>
        <v>0</v>
      </c>
      <c r="N63" s="133"/>
      <c r="O63" s="133"/>
      <c r="P63" s="14">
        <f>Finanzierungsplan!J66</f>
        <v>0</v>
      </c>
      <c r="Q63" s="133"/>
      <c r="R63" s="133"/>
      <c r="S63" s="120"/>
      <c r="T63" s="134"/>
      <c r="U63" s="134"/>
    </row>
    <row r="64" spans="1:21" ht="15" customHeight="1" thickBot="1">
      <c r="A64" s="206">
        <f>Finanzierungsplan!A67</f>
        <v>0</v>
      </c>
      <c r="B64" s="206"/>
      <c r="C64" s="206"/>
      <c r="D64" s="206"/>
      <c r="E64" s="206"/>
      <c r="F64" s="12">
        <f t="shared" si="3"/>
        <v>0</v>
      </c>
      <c r="G64" s="14">
        <f>Finanzierungsplan!G67</f>
        <v>0</v>
      </c>
      <c r="H64" s="133"/>
      <c r="I64" s="133"/>
      <c r="J64" s="14">
        <f>Finanzierungsplan!H67</f>
        <v>0</v>
      </c>
      <c r="K64" s="133"/>
      <c r="L64" s="133"/>
      <c r="M64" s="14">
        <f>Finanzierungsplan!I67</f>
        <v>0</v>
      </c>
      <c r="N64" s="133"/>
      <c r="O64" s="133"/>
      <c r="P64" s="14">
        <f>Finanzierungsplan!J67</f>
        <v>0</v>
      </c>
      <c r="Q64" s="133"/>
      <c r="R64" s="133"/>
      <c r="S64" s="120"/>
      <c r="T64" s="134"/>
      <c r="U64" s="134"/>
    </row>
    <row r="65" spans="1:21" ht="15" customHeight="1" thickBot="1">
      <c r="A65" s="11" t="s">
        <v>7</v>
      </c>
      <c r="F65" s="16">
        <f t="shared" ref="F65:R65" si="5">SUM(F45:F64)</f>
        <v>0</v>
      </c>
      <c r="G65" s="16">
        <f>SUM(G45:G64)</f>
        <v>0</v>
      </c>
      <c r="H65" s="83">
        <f t="shared" si="5"/>
        <v>0</v>
      </c>
      <c r="I65" s="16">
        <f t="shared" si="5"/>
        <v>0</v>
      </c>
      <c r="J65" s="17">
        <f t="shared" ref="J65:N65" si="6">SUM(J45:J64)</f>
        <v>0</v>
      </c>
      <c r="K65" s="84">
        <f t="shared" ref="K65" si="7">SUM(K45:K64)</f>
        <v>0</v>
      </c>
      <c r="L65" s="17">
        <f t="shared" si="6"/>
        <v>0</v>
      </c>
      <c r="M65" s="17">
        <f t="shared" si="6"/>
        <v>0</v>
      </c>
      <c r="N65" s="84">
        <f t="shared" si="6"/>
        <v>0</v>
      </c>
      <c r="O65" s="17">
        <f t="shared" si="5"/>
        <v>0</v>
      </c>
      <c r="P65" s="17">
        <f t="shared" si="5"/>
        <v>0</v>
      </c>
      <c r="Q65" s="84">
        <f>SUM(Q45:Q64)</f>
        <v>0</v>
      </c>
      <c r="R65" s="17">
        <f t="shared" si="5"/>
        <v>0</v>
      </c>
      <c r="S65" s="20"/>
    </row>
    <row r="66" spans="1:21" ht="12.75" customHeight="1">
      <c r="A66" s="11"/>
    </row>
    <row r="67" spans="1:21">
      <c r="A67" s="11"/>
    </row>
    <row r="68" spans="1:21" ht="15" customHeight="1">
      <c r="A68" s="219" t="s">
        <v>76</v>
      </c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118"/>
      <c r="T68" s="109"/>
    </row>
    <row r="69" spans="1:21" s="5" customFormat="1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118"/>
      <c r="T69" s="60"/>
    </row>
    <row r="70" spans="1:21" s="5" customFormat="1" ht="15" customHeight="1">
      <c r="A70" s="60"/>
      <c r="B70" s="60"/>
      <c r="C70" s="60"/>
      <c r="D70" s="60"/>
      <c r="E70" s="60"/>
      <c r="F70" s="60"/>
      <c r="G70" s="220" t="s">
        <v>3</v>
      </c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2"/>
      <c r="S70" s="98"/>
      <c r="T70" s="60"/>
    </row>
    <row r="71" spans="1:21" ht="15" customHeight="1">
      <c r="A71" s="232"/>
      <c r="B71" s="233"/>
      <c r="C71" s="233"/>
      <c r="D71" s="233"/>
      <c r="E71" s="234"/>
      <c r="F71" s="200" t="s">
        <v>2</v>
      </c>
      <c r="G71" s="306" t="str">
        <f>IF(G18="Bitte auswählen","",G18)</f>
        <v/>
      </c>
      <c r="H71" s="307"/>
      <c r="I71" s="308"/>
      <c r="J71" s="306" t="str">
        <f>IF(J18="Bitte auswählen","",J18)</f>
        <v/>
      </c>
      <c r="K71" s="307"/>
      <c r="L71" s="308"/>
      <c r="M71" s="306" t="str">
        <f>IF(M18="Bitte auswählen","",M18)</f>
        <v/>
      </c>
      <c r="N71" s="307"/>
      <c r="O71" s="308"/>
      <c r="P71" s="306" t="str">
        <f>IF(P18="Bitte auswählen","",P18)</f>
        <v/>
      </c>
      <c r="Q71" s="307"/>
      <c r="R71" s="308"/>
      <c r="S71" s="115"/>
    </row>
    <row r="72" spans="1:21" ht="42" customHeight="1">
      <c r="A72" s="235" t="s">
        <v>61</v>
      </c>
      <c r="B72" s="224"/>
      <c r="C72" s="224"/>
      <c r="D72" s="224"/>
      <c r="E72" s="225"/>
      <c r="F72" s="201"/>
      <c r="G72" s="78" t="s">
        <v>28</v>
      </c>
      <c r="H72" s="79" t="s">
        <v>38</v>
      </c>
      <c r="I72" s="79" t="s">
        <v>37</v>
      </c>
      <c r="J72" s="82" t="s">
        <v>28</v>
      </c>
      <c r="K72" s="79" t="s">
        <v>38</v>
      </c>
      <c r="L72" s="79" t="s">
        <v>37</v>
      </c>
      <c r="M72" s="78" t="s">
        <v>28</v>
      </c>
      <c r="N72" s="79" t="s">
        <v>38</v>
      </c>
      <c r="O72" s="95" t="s">
        <v>37</v>
      </c>
      <c r="P72" s="78" t="s">
        <v>28</v>
      </c>
      <c r="Q72" s="79" t="s">
        <v>38</v>
      </c>
      <c r="R72" s="79" t="s">
        <v>37</v>
      </c>
      <c r="S72" s="119"/>
      <c r="T72" s="121" t="s">
        <v>42</v>
      </c>
      <c r="U72" s="121" t="s">
        <v>43</v>
      </c>
    </row>
    <row r="73" spans="1:21" ht="15" customHeight="1">
      <c r="A73" s="206">
        <f>Finanzierungsplan!A79</f>
        <v>0</v>
      </c>
      <c r="B73" s="206"/>
      <c r="C73" s="206"/>
      <c r="D73" s="206"/>
      <c r="E73" s="206"/>
      <c r="F73" s="12">
        <f>SUM(G73,J73,M73,P73)</f>
        <v>0</v>
      </c>
      <c r="G73" s="14">
        <f>Finanzierungsplan!G79</f>
        <v>0</v>
      </c>
      <c r="H73" s="133"/>
      <c r="I73" s="133"/>
      <c r="J73" s="14">
        <f>Finanzierungsplan!H79</f>
        <v>0</v>
      </c>
      <c r="K73" s="133"/>
      <c r="L73" s="133"/>
      <c r="M73" s="14">
        <f>Finanzierungsplan!I79</f>
        <v>0</v>
      </c>
      <c r="N73" s="133"/>
      <c r="O73" s="133"/>
      <c r="P73" s="14">
        <f>Finanzierungsplan!J79</f>
        <v>0</v>
      </c>
      <c r="Q73" s="133"/>
      <c r="R73" s="133"/>
      <c r="S73" s="120"/>
      <c r="T73" s="134"/>
      <c r="U73" s="134"/>
    </row>
    <row r="74" spans="1:21" ht="15" customHeight="1">
      <c r="A74" s="206">
        <f>Finanzierungsplan!A80</f>
        <v>0</v>
      </c>
      <c r="B74" s="206"/>
      <c r="C74" s="206"/>
      <c r="D74" s="206"/>
      <c r="E74" s="206"/>
      <c r="F74" s="12">
        <f>SUM(G74,J74,M74,P74)</f>
        <v>0</v>
      </c>
      <c r="G74" s="14">
        <f>Finanzierungsplan!G80</f>
        <v>0</v>
      </c>
      <c r="H74" s="133"/>
      <c r="I74" s="133"/>
      <c r="J74" s="14">
        <f>Finanzierungsplan!H80</f>
        <v>0</v>
      </c>
      <c r="K74" s="133"/>
      <c r="L74" s="133"/>
      <c r="M74" s="14">
        <f>Finanzierungsplan!I80</f>
        <v>0</v>
      </c>
      <c r="N74" s="133"/>
      <c r="O74" s="133"/>
      <c r="P74" s="14">
        <f>Finanzierungsplan!J80</f>
        <v>0</v>
      </c>
      <c r="Q74" s="133"/>
      <c r="R74" s="133"/>
      <c r="S74" s="120"/>
      <c r="T74" s="134"/>
      <c r="U74" s="134"/>
    </row>
    <row r="75" spans="1:21" ht="15" customHeight="1">
      <c r="A75" s="206">
        <f>Finanzierungsplan!A81</f>
        <v>0</v>
      </c>
      <c r="B75" s="206"/>
      <c r="C75" s="206"/>
      <c r="D75" s="206"/>
      <c r="E75" s="206"/>
      <c r="F75" s="12">
        <f t="shared" ref="F75:F87" si="8">SUM(G75,J75,M75,P75)</f>
        <v>0</v>
      </c>
      <c r="G75" s="14">
        <f>Finanzierungsplan!G81</f>
        <v>0</v>
      </c>
      <c r="H75" s="133"/>
      <c r="I75" s="133"/>
      <c r="J75" s="14">
        <f>Finanzierungsplan!H81</f>
        <v>0</v>
      </c>
      <c r="K75" s="133"/>
      <c r="L75" s="133"/>
      <c r="M75" s="14">
        <f>Finanzierungsplan!I81</f>
        <v>0</v>
      </c>
      <c r="N75" s="133"/>
      <c r="O75" s="133"/>
      <c r="P75" s="14">
        <f>Finanzierungsplan!J81</f>
        <v>0</v>
      </c>
      <c r="Q75" s="133"/>
      <c r="R75" s="133"/>
      <c r="S75" s="120"/>
      <c r="T75" s="134"/>
      <c r="U75" s="134"/>
    </row>
    <row r="76" spans="1:21" ht="15" customHeight="1">
      <c r="A76" s="206">
        <f>Finanzierungsplan!A82</f>
        <v>0</v>
      </c>
      <c r="B76" s="206"/>
      <c r="C76" s="206"/>
      <c r="D76" s="206"/>
      <c r="E76" s="206"/>
      <c r="F76" s="12">
        <f t="shared" si="8"/>
        <v>0</v>
      </c>
      <c r="G76" s="14">
        <f>Finanzierungsplan!G82</f>
        <v>0</v>
      </c>
      <c r="H76" s="133"/>
      <c r="I76" s="133"/>
      <c r="J76" s="14">
        <f>Finanzierungsplan!H82</f>
        <v>0</v>
      </c>
      <c r="K76" s="133"/>
      <c r="L76" s="133"/>
      <c r="M76" s="14">
        <f>Finanzierungsplan!I82</f>
        <v>0</v>
      </c>
      <c r="N76" s="133"/>
      <c r="O76" s="133"/>
      <c r="P76" s="14">
        <f>Finanzierungsplan!J82</f>
        <v>0</v>
      </c>
      <c r="Q76" s="133"/>
      <c r="R76" s="133"/>
      <c r="S76" s="120"/>
      <c r="T76" s="134"/>
      <c r="U76" s="134"/>
    </row>
    <row r="77" spans="1:21" ht="15" customHeight="1">
      <c r="A77" s="206">
        <f>Finanzierungsplan!A83</f>
        <v>0</v>
      </c>
      <c r="B77" s="206"/>
      <c r="C77" s="206"/>
      <c r="D77" s="206"/>
      <c r="E77" s="206"/>
      <c r="F77" s="12">
        <f t="shared" si="8"/>
        <v>0</v>
      </c>
      <c r="G77" s="14">
        <f>Finanzierungsplan!G83</f>
        <v>0</v>
      </c>
      <c r="H77" s="133"/>
      <c r="I77" s="133"/>
      <c r="J77" s="14">
        <f>Finanzierungsplan!H83</f>
        <v>0</v>
      </c>
      <c r="K77" s="133"/>
      <c r="L77" s="133"/>
      <c r="M77" s="14">
        <f>Finanzierungsplan!I83</f>
        <v>0</v>
      </c>
      <c r="N77" s="133"/>
      <c r="O77" s="133"/>
      <c r="P77" s="14">
        <f>Finanzierungsplan!J83</f>
        <v>0</v>
      </c>
      <c r="Q77" s="133"/>
      <c r="R77" s="133"/>
      <c r="S77" s="120"/>
      <c r="T77" s="134"/>
      <c r="U77" s="134"/>
    </row>
    <row r="78" spans="1:21" ht="15" customHeight="1">
      <c r="A78" s="206">
        <f>Finanzierungsplan!A84</f>
        <v>0</v>
      </c>
      <c r="B78" s="206"/>
      <c r="C78" s="206"/>
      <c r="D78" s="206"/>
      <c r="E78" s="206"/>
      <c r="F78" s="12">
        <f t="shared" si="8"/>
        <v>0</v>
      </c>
      <c r="G78" s="14">
        <f>Finanzierungsplan!G84</f>
        <v>0</v>
      </c>
      <c r="H78" s="133"/>
      <c r="I78" s="133"/>
      <c r="J78" s="14">
        <f>Finanzierungsplan!H84</f>
        <v>0</v>
      </c>
      <c r="K78" s="133"/>
      <c r="L78" s="133"/>
      <c r="M78" s="14">
        <f>Finanzierungsplan!I84</f>
        <v>0</v>
      </c>
      <c r="N78" s="133"/>
      <c r="O78" s="133"/>
      <c r="P78" s="14">
        <f>Finanzierungsplan!J84</f>
        <v>0</v>
      </c>
      <c r="Q78" s="133"/>
      <c r="R78" s="133"/>
      <c r="S78" s="120"/>
      <c r="T78" s="134"/>
      <c r="U78" s="134"/>
    </row>
    <row r="79" spans="1:21" ht="15" customHeight="1">
      <c r="A79" s="206">
        <f>Finanzierungsplan!A85</f>
        <v>0</v>
      </c>
      <c r="B79" s="206"/>
      <c r="C79" s="206"/>
      <c r="D79" s="206"/>
      <c r="E79" s="206"/>
      <c r="F79" s="12">
        <f t="shared" si="8"/>
        <v>0</v>
      </c>
      <c r="G79" s="14">
        <f>Finanzierungsplan!G85</f>
        <v>0</v>
      </c>
      <c r="H79" s="133"/>
      <c r="I79" s="133"/>
      <c r="J79" s="14">
        <f>Finanzierungsplan!H85</f>
        <v>0</v>
      </c>
      <c r="K79" s="133"/>
      <c r="L79" s="133"/>
      <c r="M79" s="14">
        <f>Finanzierungsplan!I85</f>
        <v>0</v>
      </c>
      <c r="N79" s="133"/>
      <c r="O79" s="133"/>
      <c r="P79" s="14">
        <f>Finanzierungsplan!J85</f>
        <v>0</v>
      </c>
      <c r="Q79" s="133"/>
      <c r="R79" s="133"/>
      <c r="S79" s="120"/>
      <c r="T79" s="134"/>
      <c r="U79" s="134"/>
    </row>
    <row r="80" spans="1:21" ht="15" customHeight="1">
      <c r="A80" s="206">
        <f>Finanzierungsplan!A86</f>
        <v>0</v>
      </c>
      <c r="B80" s="206"/>
      <c r="C80" s="206"/>
      <c r="D80" s="206"/>
      <c r="E80" s="206"/>
      <c r="F80" s="12">
        <f t="shared" si="8"/>
        <v>0</v>
      </c>
      <c r="G80" s="14">
        <f>Finanzierungsplan!G86</f>
        <v>0</v>
      </c>
      <c r="H80" s="133"/>
      <c r="I80" s="133"/>
      <c r="J80" s="14">
        <f>Finanzierungsplan!H86</f>
        <v>0</v>
      </c>
      <c r="K80" s="133"/>
      <c r="L80" s="133"/>
      <c r="M80" s="14">
        <f>Finanzierungsplan!I86</f>
        <v>0</v>
      </c>
      <c r="N80" s="133"/>
      <c r="O80" s="133"/>
      <c r="P80" s="14">
        <f>Finanzierungsplan!J86</f>
        <v>0</v>
      </c>
      <c r="Q80" s="133"/>
      <c r="R80" s="133"/>
      <c r="S80" s="120"/>
      <c r="T80" s="134"/>
      <c r="U80" s="134"/>
    </row>
    <row r="81" spans="1:21" ht="15" customHeight="1">
      <c r="A81" s="206">
        <f>Finanzierungsplan!A87</f>
        <v>0</v>
      </c>
      <c r="B81" s="206"/>
      <c r="C81" s="206"/>
      <c r="D81" s="206"/>
      <c r="E81" s="206"/>
      <c r="F81" s="12">
        <f t="shared" si="8"/>
        <v>0</v>
      </c>
      <c r="G81" s="14">
        <f>Finanzierungsplan!G87</f>
        <v>0</v>
      </c>
      <c r="H81" s="133"/>
      <c r="I81" s="133"/>
      <c r="J81" s="14">
        <f>Finanzierungsplan!H87</f>
        <v>0</v>
      </c>
      <c r="K81" s="133"/>
      <c r="L81" s="133"/>
      <c r="M81" s="14">
        <f>Finanzierungsplan!I87</f>
        <v>0</v>
      </c>
      <c r="N81" s="133"/>
      <c r="O81" s="133"/>
      <c r="P81" s="14">
        <f>Finanzierungsplan!J87</f>
        <v>0</v>
      </c>
      <c r="Q81" s="133"/>
      <c r="R81" s="133"/>
      <c r="S81" s="120"/>
      <c r="T81" s="134"/>
      <c r="U81" s="134"/>
    </row>
    <row r="82" spans="1:21" ht="15" customHeight="1">
      <c r="A82" s="206">
        <f>Finanzierungsplan!A88</f>
        <v>0</v>
      </c>
      <c r="B82" s="206"/>
      <c r="C82" s="206"/>
      <c r="D82" s="206"/>
      <c r="E82" s="206"/>
      <c r="F82" s="12">
        <f t="shared" si="8"/>
        <v>0</v>
      </c>
      <c r="G82" s="14">
        <f>Finanzierungsplan!G88</f>
        <v>0</v>
      </c>
      <c r="H82" s="133"/>
      <c r="I82" s="133"/>
      <c r="J82" s="14">
        <f>Finanzierungsplan!H88</f>
        <v>0</v>
      </c>
      <c r="K82" s="133"/>
      <c r="L82" s="133"/>
      <c r="M82" s="14">
        <f>Finanzierungsplan!I88</f>
        <v>0</v>
      </c>
      <c r="N82" s="133"/>
      <c r="O82" s="133"/>
      <c r="P82" s="14">
        <f>Finanzierungsplan!J88</f>
        <v>0</v>
      </c>
      <c r="Q82" s="133"/>
      <c r="R82" s="133"/>
      <c r="S82" s="120"/>
      <c r="T82" s="134"/>
      <c r="U82" s="134"/>
    </row>
    <row r="83" spans="1:21" ht="15" customHeight="1">
      <c r="A83" s="206">
        <f>Finanzierungsplan!A89</f>
        <v>0</v>
      </c>
      <c r="B83" s="206"/>
      <c r="C83" s="206"/>
      <c r="D83" s="206"/>
      <c r="E83" s="206"/>
      <c r="F83" s="12">
        <f t="shared" si="8"/>
        <v>0</v>
      </c>
      <c r="G83" s="14">
        <f>Finanzierungsplan!G89</f>
        <v>0</v>
      </c>
      <c r="H83" s="133"/>
      <c r="I83" s="133"/>
      <c r="J83" s="14">
        <f>Finanzierungsplan!H89</f>
        <v>0</v>
      </c>
      <c r="K83" s="133"/>
      <c r="L83" s="133"/>
      <c r="M83" s="14">
        <f>Finanzierungsplan!I89</f>
        <v>0</v>
      </c>
      <c r="N83" s="133"/>
      <c r="O83" s="133"/>
      <c r="P83" s="14">
        <f>Finanzierungsplan!J89</f>
        <v>0</v>
      </c>
      <c r="Q83" s="133"/>
      <c r="R83" s="133"/>
      <c r="S83" s="120"/>
      <c r="T83" s="134"/>
      <c r="U83" s="134"/>
    </row>
    <row r="84" spans="1:21" ht="15" customHeight="1">
      <c r="A84" s="206">
        <f>Finanzierungsplan!A90</f>
        <v>0</v>
      </c>
      <c r="B84" s="206"/>
      <c r="C84" s="206"/>
      <c r="D84" s="206"/>
      <c r="E84" s="206"/>
      <c r="F84" s="12">
        <f t="shared" si="8"/>
        <v>0</v>
      </c>
      <c r="G84" s="14">
        <f>Finanzierungsplan!G90</f>
        <v>0</v>
      </c>
      <c r="H84" s="133"/>
      <c r="I84" s="133"/>
      <c r="J84" s="14">
        <f>Finanzierungsplan!H90</f>
        <v>0</v>
      </c>
      <c r="K84" s="133"/>
      <c r="L84" s="133"/>
      <c r="M84" s="14">
        <f>Finanzierungsplan!I90</f>
        <v>0</v>
      </c>
      <c r="N84" s="133"/>
      <c r="O84" s="133"/>
      <c r="P84" s="14">
        <f>Finanzierungsplan!J90</f>
        <v>0</v>
      </c>
      <c r="Q84" s="133"/>
      <c r="R84" s="133"/>
      <c r="S84" s="120"/>
      <c r="T84" s="134"/>
      <c r="U84" s="134"/>
    </row>
    <row r="85" spans="1:21" ht="15" customHeight="1">
      <c r="A85" s="206">
        <f>Finanzierungsplan!A91</f>
        <v>0</v>
      </c>
      <c r="B85" s="206"/>
      <c r="C85" s="206"/>
      <c r="D85" s="206"/>
      <c r="E85" s="206"/>
      <c r="F85" s="12">
        <f t="shared" si="8"/>
        <v>0</v>
      </c>
      <c r="G85" s="14">
        <f>Finanzierungsplan!G91</f>
        <v>0</v>
      </c>
      <c r="H85" s="133"/>
      <c r="I85" s="133"/>
      <c r="J85" s="14">
        <f>Finanzierungsplan!H91</f>
        <v>0</v>
      </c>
      <c r="K85" s="133"/>
      <c r="L85" s="133"/>
      <c r="M85" s="14">
        <f>Finanzierungsplan!I91</f>
        <v>0</v>
      </c>
      <c r="N85" s="133"/>
      <c r="O85" s="133"/>
      <c r="P85" s="14">
        <f>Finanzierungsplan!J91</f>
        <v>0</v>
      </c>
      <c r="Q85" s="133"/>
      <c r="R85" s="133"/>
      <c r="S85" s="120"/>
      <c r="T85" s="134"/>
      <c r="U85" s="134"/>
    </row>
    <row r="86" spans="1:21" ht="15" customHeight="1">
      <c r="A86" s="206">
        <f>Finanzierungsplan!A92</f>
        <v>0</v>
      </c>
      <c r="B86" s="206"/>
      <c r="C86" s="206"/>
      <c r="D86" s="206"/>
      <c r="E86" s="206"/>
      <c r="F86" s="12">
        <f t="shared" si="8"/>
        <v>0</v>
      </c>
      <c r="G86" s="14">
        <f>Finanzierungsplan!G92</f>
        <v>0</v>
      </c>
      <c r="H86" s="133"/>
      <c r="I86" s="133"/>
      <c r="J86" s="14">
        <f>Finanzierungsplan!H92</f>
        <v>0</v>
      </c>
      <c r="K86" s="133"/>
      <c r="L86" s="133"/>
      <c r="M86" s="14">
        <f>Finanzierungsplan!I92</f>
        <v>0</v>
      </c>
      <c r="N86" s="133"/>
      <c r="O86" s="133"/>
      <c r="P86" s="14">
        <f>Finanzierungsplan!J92</f>
        <v>0</v>
      </c>
      <c r="Q86" s="133"/>
      <c r="R86" s="133"/>
      <c r="S86" s="120"/>
      <c r="T86" s="134"/>
      <c r="U86" s="134"/>
    </row>
    <row r="87" spans="1:21" ht="15" customHeight="1" thickBot="1">
      <c r="A87" s="206">
        <f>Finanzierungsplan!A93</f>
        <v>0</v>
      </c>
      <c r="B87" s="206"/>
      <c r="C87" s="206"/>
      <c r="D87" s="206"/>
      <c r="E87" s="206"/>
      <c r="F87" s="12">
        <f t="shared" si="8"/>
        <v>0</v>
      </c>
      <c r="G87" s="14">
        <f>Finanzierungsplan!G93</f>
        <v>0</v>
      </c>
      <c r="H87" s="133"/>
      <c r="I87" s="133"/>
      <c r="J87" s="14">
        <f>Finanzierungsplan!H93</f>
        <v>0</v>
      </c>
      <c r="K87" s="133"/>
      <c r="L87" s="133"/>
      <c r="M87" s="14">
        <f>Finanzierungsplan!I93</f>
        <v>0</v>
      </c>
      <c r="N87" s="133"/>
      <c r="O87" s="133"/>
      <c r="P87" s="14">
        <f>Finanzierungsplan!J93</f>
        <v>0</v>
      </c>
      <c r="Q87" s="133"/>
      <c r="R87" s="133"/>
      <c r="S87" s="120"/>
      <c r="T87" s="134"/>
      <c r="U87" s="134"/>
    </row>
    <row r="88" spans="1:21" ht="15" customHeight="1" thickBot="1">
      <c r="A88" s="11" t="s">
        <v>8</v>
      </c>
      <c r="F88" s="16">
        <f t="shared" ref="F88:R88" si="9">SUM(F73:F87)</f>
        <v>0</v>
      </c>
      <c r="G88" s="16">
        <f>SUM(G73:G87)</f>
        <v>0</v>
      </c>
      <c r="H88" s="83">
        <f t="shared" si="9"/>
        <v>0</v>
      </c>
      <c r="I88" s="16">
        <f>SUM(I73:I87)</f>
        <v>0</v>
      </c>
      <c r="J88" s="17">
        <f t="shared" ref="J88" si="10">SUM(J73:J87)</f>
        <v>0</v>
      </c>
      <c r="K88" s="84">
        <f t="shared" ref="K88:L88" si="11">SUM(K73:K87)</f>
        <v>0</v>
      </c>
      <c r="L88" s="17">
        <f t="shared" si="11"/>
        <v>0</v>
      </c>
      <c r="M88" s="17">
        <f t="shared" ref="M88" si="12">SUM(M73:M87)</f>
        <v>0</v>
      </c>
      <c r="N88" s="84">
        <f t="shared" ref="N88" si="13">SUM(N73:N87)</f>
        <v>0</v>
      </c>
      <c r="O88" s="17">
        <f t="shared" si="9"/>
        <v>0</v>
      </c>
      <c r="P88" s="17">
        <f t="shared" si="9"/>
        <v>0</v>
      </c>
      <c r="Q88" s="84">
        <f t="shared" si="9"/>
        <v>0</v>
      </c>
      <c r="R88" s="17">
        <f t="shared" si="9"/>
        <v>0</v>
      </c>
      <c r="S88" s="20"/>
    </row>
    <row r="91" spans="1:21" ht="15" customHeight="1">
      <c r="A91" s="219" t="s">
        <v>9</v>
      </c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118"/>
      <c r="T91" s="109"/>
    </row>
    <row r="92" spans="1:21" s="5" customFormat="1" ht="12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118"/>
      <c r="T92" s="60"/>
    </row>
    <row r="93" spans="1:21" ht="15" customHeight="1">
      <c r="A93" s="44" t="s">
        <v>10</v>
      </c>
      <c r="B93" s="42"/>
      <c r="C93" s="42"/>
      <c r="D93" s="42"/>
      <c r="E93" s="42"/>
      <c r="F93" s="42"/>
      <c r="G93" s="42"/>
      <c r="H93" s="61"/>
      <c r="J93" s="243" t="s">
        <v>33</v>
      </c>
      <c r="K93" s="243"/>
      <c r="L93" s="243"/>
      <c r="M93" s="243"/>
      <c r="N93" s="243"/>
      <c r="O93" s="243"/>
      <c r="P93" s="243"/>
      <c r="Q93" s="243"/>
    </row>
    <row r="94" spans="1:21" ht="12.75" customHeight="1" thickBot="1">
      <c r="A94" s="44"/>
      <c r="B94" s="42"/>
      <c r="C94" s="42"/>
      <c r="D94" s="42"/>
      <c r="E94" s="42"/>
      <c r="F94" s="42"/>
      <c r="G94" s="42"/>
      <c r="H94" s="61"/>
    </row>
    <row r="95" spans="1:21" ht="15" customHeight="1" thickBot="1">
      <c r="A95" s="246" t="s">
        <v>45</v>
      </c>
      <c r="B95" s="246"/>
      <c r="C95" s="246"/>
      <c r="D95" s="246"/>
      <c r="E95" s="247"/>
      <c r="F95" s="71">
        <f>SUM(F35,F65,F88)</f>
        <v>0</v>
      </c>
      <c r="G95" s="80"/>
      <c r="H95" s="61"/>
      <c r="L95" s="294" t="str">
        <f>IF(OR(G$18="",G$18="Bitte auswählen"),"",G$18)</f>
        <v/>
      </c>
      <c r="M95" s="296" t="str">
        <f>IF(OR(J$18="",J$18="Bitte auswählen"),"",J$18)</f>
        <v/>
      </c>
      <c r="N95" s="296" t="str">
        <f>IF(OR(M$18="",M$18="Bitte auswählen"),"",M$18)</f>
        <v/>
      </c>
      <c r="O95" s="304" t="str">
        <f>IF(OR(P$18="",P$18="Bitte auswählen"),"",P$18)</f>
        <v/>
      </c>
      <c r="P95" s="302" t="s">
        <v>14</v>
      </c>
    </row>
    <row r="96" spans="1:21" ht="6" customHeight="1">
      <c r="A96" s="63"/>
      <c r="B96" s="63"/>
      <c r="C96" s="63"/>
      <c r="D96" s="63"/>
      <c r="E96" s="63"/>
      <c r="F96" s="70"/>
      <c r="G96" s="81"/>
      <c r="H96" s="61"/>
      <c r="L96" s="295"/>
      <c r="M96" s="297"/>
      <c r="N96" s="297"/>
      <c r="O96" s="305"/>
      <c r="P96" s="303"/>
    </row>
    <row r="97" spans="1:22" ht="15" customHeight="1">
      <c r="A97" s="248" t="s">
        <v>11</v>
      </c>
      <c r="B97" s="248"/>
      <c r="C97" s="248"/>
      <c r="D97" s="248"/>
      <c r="E97" s="248"/>
      <c r="F97" s="64">
        <f>F35-H35-K35-N35-Q35</f>
        <v>0</v>
      </c>
      <c r="G97" s="81"/>
      <c r="H97" s="61"/>
      <c r="J97" s="216" t="s">
        <v>29</v>
      </c>
      <c r="K97" s="217"/>
      <c r="L97" s="65">
        <f>G35-H35</f>
        <v>0</v>
      </c>
      <c r="M97" s="65">
        <f>J35-K35</f>
        <v>0</v>
      </c>
      <c r="N97" s="65">
        <f>M35-N35</f>
        <v>0</v>
      </c>
      <c r="O97" s="138">
        <f>P35-Q35</f>
        <v>0</v>
      </c>
      <c r="P97" s="141">
        <f>SUM(L97:O97)</f>
        <v>0</v>
      </c>
    </row>
    <row r="98" spans="1:22" ht="15" customHeight="1">
      <c r="A98" s="214" t="s">
        <v>12</v>
      </c>
      <c r="B98" s="214"/>
      <c r="C98" s="214"/>
      <c r="D98" s="214"/>
      <c r="E98" s="214"/>
      <c r="F98" s="65">
        <f>F65-H65-K65-N65-Q65</f>
        <v>0</v>
      </c>
      <c r="G98" s="81"/>
      <c r="H98" s="61"/>
      <c r="J98" s="216" t="s">
        <v>30</v>
      </c>
      <c r="K98" s="217"/>
      <c r="L98" s="65">
        <f>G65-H65</f>
        <v>0</v>
      </c>
      <c r="M98" s="65">
        <f>J65-K65</f>
        <v>0</v>
      </c>
      <c r="N98" s="65">
        <f>M65-N65</f>
        <v>0</v>
      </c>
      <c r="O98" s="138">
        <f>P65-Q65</f>
        <v>0</v>
      </c>
      <c r="P98" s="141">
        <f>SUM(L98:O98)</f>
        <v>0</v>
      </c>
    </row>
    <row r="99" spans="1:22" ht="15" customHeight="1" thickBot="1">
      <c r="A99" s="214" t="s">
        <v>13</v>
      </c>
      <c r="B99" s="214"/>
      <c r="C99" s="214"/>
      <c r="D99" s="214"/>
      <c r="E99" s="214"/>
      <c r="F99" s="66">
        <f>F88-H88-K88-N88-Q88</f>
        <v>0</v>
      </c>
      <c r="G99" s="81"/>
      <c r="H99" s="61"/>
      <c r="J99" s="244" t="s">
        <v>31</v>
      </c>
      <c r="K99" s="245"/>
      <c r="L99" s="65">
        <f>G88-H88</f>
        <v>0</v>
      </c>
      <c r="M99" s="66">
        <f>J88-K88</f>
        <v>0</v>
      </c>
      <c r="N99" s="66">
        <f>M88-N88</f>
        <v>0</v>
      </c>
      <c r="O99" s="139">
        <f>P88-Q88</f>
        <v>0</v>
      </c>
      <c r="P99" s="142">
        <f>SUM(L99:O99)</f>
        <v>0</v>
      </c>
    </row>
    <row r="100" spans="1:22" ht="27.75" customHeight="1" thickBot="1">
      <c r="A100" s="240" t="s">
        <v>47</v>
      </c>
      <c r="B100" s="241"/>
      <c r="C100" s="241"/>
      <c r="D100" s="241"/>
      <c r="E100" s="242"/>
      <c r="F100" s="67">
        <f>SUM(F97:F99)</f>
        <v>0</v>
      </c>
      <c r="G100" s="62"/>
      <c r="J100" s="251" t="s">
        <v>14</v>
      </c>
      <c r="K100" s="252"/>
      <c r="L100" s="69">
        <f>SUM(L97:L99)</f>
        <v>0</v>
      </c>
      <c r="M100" s="69">
        <f>SUM(M97:M99)</f>
        <v>0</v>
      </c>
      <c r="N100" s="69">
        <f>SUM(N97:N99)</f>
        <v>0</v>
      </c>
      <c r="O100" s="140">
        <f>SUM(O97:O99)</f>
        <v>0</v>
      </c>
      <c r="P100" s="143">
        <f>SUM(P97:P99)</f>
        <v>0</v>
      </c>
    </row>
    <row r="101" spans="1:22" ht="15" customHeight="1">
      <c r="G101" s="68"/>
      <c r="H101" s="123"/>
      <c r="I101" s="124"/>
      <c r="J101" s="5"/>
      <c r="K101" s="5"/>
      <c r="L101" s="5"/>
      <c r="M101" s="5"/>
      <c r="N101" s="18"/>
      <c r="O101" s="18"/>
      <c r="P101" s="18"/>
      <c r="Q101" s="18"/>
      <c r="R101" s="18"/>
      <c r="S101" s="18"/>
    </row>
    <row r="103" spans="1:22" ht="31.5" customHeight="1">
      <c r="A103" s="218" t="s">
        <v>15</v>
      </c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113"/>
      <c r="T103" s="112"/>
      <c r="V103" s="10"/>
    </row>
    <row r="104" spans="1:22">
      <c r="A104" s="19"/>
    </row>
    <row r="105" spans="1:22" ht="15" customHeight="1">
      <c r="A105" s="219" t="s">
        <v>16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118"/>
      <c r="T105" s="109"/>
    </row>
    <row r="106" spans="1:22">
      <c r="A106" s="11"/>
    </row>
    <row r="107" spans="1:22" ht="15" customHeight="1">
      <c r="F107" s="200" t="s">
        <v>17</v>
      </c>
      <c r="G107" s="220" t="s">
        <v>18</v>
      </c>
      <c r="H107" s="221"/>
      <c r="I107" s="221"/>
      <c r="J107" s="222"/>
      <c r="K107" s="105"/>
      <c r="L107" s="98"/>
      <c r="P107" s="103"/>
      <c r="Q107" s="103"/>
      <c r="R107" s="103"/>
      <c r="S107" s="103"/>
    </row>
    <row r="108" spans="1:22" ht="25.5" customHeight="1">
      <c r="A108" s="283" t="s">
        <v>19</v>
      </c>
      <c r="B108" s="284"/>
      <c r="C108" s="284"/>
      <c r="D108" s="284"/>
      <c r="E108" s="285"/>
      <c r="F108" s="201"/>
      <c r="G108" s="104" t="str">
        <f>IF(OR(G$18="",G$18="Bitte auswählen"),"",G$18)</f>
        <v/>
      </c>
      <c r="H108" s="104" t="str">
        <f>IF(OR(J$18="",J$18="Bitte auswählen"),"",J$18)</f>
        <v/>
      </c>
      <c r="I108" s="104" t="str">
        <f>IF(OR(M$18="",M$18="Bitte auswählen"),"",M$18)</f>
        <v/>
      </c>
      <c r="J108" s="104" t="str">
        <f>IF(OR(P$18="",P$18="Bitte auswählen"),"",P$18)</f>
        <v/>
      </c>
      <c r="K108" s="273" t="s">
        <v>44</v>
      </c>
      <c r="L108" s="274"/>
      <c r="M108" s="275"/>
      <c r="N108" s="273" t="s">
        <v>66</v>
      </c>
      <c r="O108" s="274"/>
      <c r="P108" s="275"/>
      <c r="Q108" s="101"/>
      <c r="R108" s="101"/>
      <c r="S108" s="101"/>
      <c r="T108" s="97"/>
    </row>
    <row r="109" spans="1:22" ht="15" customHeight="1">
      <c r="A109" s="249">
        <f>Finanzierungsplan!A125</f>
        <v>0</v>
      </c>
      <c r="B109" s="250"/>
      <c r="C109" s="250"/>
      <c r="D109" s="250"/>
      <c r="E109" s="250"/>
      <c r="F109" s="13">
        <f>SUM(G109:J109)</f>
        <v>0</v>
      </c>
      <c r="G109" s="14">
        <f>Finanzierungsplan!G125</f>
        <v>0</v>
      </c>
      <c r="H109" s="14">
        <f>Finanzierungsplan!H125</f>
        <v>0</v>
      </c>
      <c r="I109" s="14">
        <f>Finanzierungsplan!I125</f>
        <v>0</v>
      </c>
      <c r="J109" s="14">
        <f>Finanzierungsplan!J125</f>
        <v>0</v>
      </c>
      <c r="K109" s="270"/>
      <c r="L109" s="271"/>
      <c r="M109" s="272"/>
      <c r="N109" s="270"/>
      <c r="O109" s="271"/>
      <c r="P109" s="272"/>
      <c r="Q109" s="102"/>
      <c r="R109" s="102"/>
      <c r="S109" s="102"/>
      <c r="T109" s="26"/>
    </row>
    <row r="110" spans="1:22" ht="15" customHeight="1">
      <c r="A110" s="249">
        <f>Finanzierungsplan!A126</f>
        <v>0</v>
      </c>
      <c r="B110" s="250"/>
      <c r="C110" s="250"/>
      <c r="D110" s="250"/>
      <c r="E110" s="250"/>
      <c r="F110" s="13">
        <f>SUM(G110:J110)</f>
        <v>0</v>
      </c>
      <c r="G110" s="14">
        <f>Finanzierungsplan!G126</f>
        <v>0</v>
      </c>
      <c r="H110" s="14">
        <f>Finanzierungsplan!H126</f>
        <v>0</v>
      </c>
      <c r="I110" s="14">
        <f>Finanzierungsplan!I126</f>
        <v>0</v>
      </c>
      <c r="J110" s="14">
        <f>Finanzierungsplan!J126</f>
        <v>0</v>
      </c>
      <c r="K110" s="270"/>
      <c r="L110" s="271"/>
      <c r="M110" s="272"/>
      <c r="N110" s="270"/>
      <c r="O110" s="271"/>
      <c r="P110" s="272"/>
      <c r="Q110" s="102"/>
      <c r="R110" s="102"/>
      <c r="S110" s="102"/>
      <c r="T110" s="26"/>
    </row>
    <row r="111" spans="1:22" ht="15" customHeight="1">
      <c r="A111" s="249">
        <f>Finanzierungsplan!A127</f>
        <v>0</v>
      </c>
      <c r="B111" s="250"/>
      <c r="C111" s="250"/>
      <c r="D111" s="250"/>
      <c r="E111" s="250"/>
      <c r="F111" s="13">
        <f>SUM(G111:J111)</f>
        <v>0</v>
      </c>
      <c r="G111" s="14">
        <f>Finanzierungsplan!G127</f>
        <v>0</v>
      </c>
      <c r="H111" s="14">
        <f>Finanzierungsplan!H127</f>
        <v>0</v>
      </c>
      <c r="I111" s="14">
        <f>Finanzierungsplan!I127</f>
        <v>0</v>
      </c>
      <c r="J111" s="14">
        <f>Finanzierungsplan!J127</f>
        <v>0</v>
      </c>
      <c r="K111" s="270"/>
      <c r="L111" s="271"/>
      <c r="M111" s="272"/>
      <c r="N111" s="270"/>
      <c r="O111" s="271"/>
      <c r="P111" s="272"/>
      <c r="Q111" s="102"/>
      <c r="R111" s="102"/>
      <c r="S111" s="102"/>
      <c r="T111" s="26"/>
    </row>
    <row r="112" spans="1:22" ht="15" customHeight="1">
      <c r="A112" s="249">
        <f>Finanzierungsplan!A128</f>
        <v>0</v>
      </c>
      <c r="B112" s="250"/>
      <c r="C112" s="250"/>
      <c r="D112" s="250"/>
      <c r="E112" s="250"/>
      <c r="F112" s="13">
        <f t="shared" ref="F112:F116" si="14">SUM(G112:J112)</f>
        <v>0</v>
      </c>
      <c r="G112" s="14">
        <f>Finanzierungsplan!G128</f>
        <v>0</v>
      </c>
      <c r="H112" s="14">
        <f>Finanzierungsplan!H128</f>
        <v>0</v>
      </c>
      <c r="I112" s="14">
        <f>Finanzierungsplan!I128</f>
        <v>0</v>
      </c>
      <c r="J112" s="14">
        <f>Finanzierungsplan!J128</f>
        <v>0</v>
      </c>
      <c r="K112" s="270"/>
      <c r="L112" s="271"/>
      <c r="M112" s="272"/>
      <c r="N112" s="270"/>
      <c r="O112" s="271"/>
      <c r="P112" s="272"/>
      <c r="Q112" s="102"/>
      <c r="R112" s="102"/>
      <c r="S112" s="102"/>
      <c r="T112" s="26"/>
    </row>
    <row r="113" spans="1:20" ht="15" customHeight="1">
      <c r="A113" s="249">
        <f>Finanzierungsplan!A129</f>
        <v>0</v>
      </c>
      <c r="B113" s="250"/>
      <c r="C113" s="250"/>
      <c r="D113" s="250"/>
      <c r="E113" s="250"/>
      <c r="F113" s="13">
        <f t="shared" si="14"/>
        <v>0</v>
      </c>
      <c r="G113" s="14">
        <f>Finanzierungsplan!G129</f>
        <v>0</v>
      </c>
      <c r="H113" s="14">
        <f>Finanzierungsplan!H129</f>
        <v>0</v>
      </c>
      <c r="I113" s="14">
        <f>Finanzierungsplan!I129</f>
        <v>0</v>
      </c>
      <c r="J113" s="14">
        <f>Finanzierungsplan!J129</f>
        <v>0</v>
      </c>
      <c r="K113" s="270"/>
      <c r="L113" s="271"/>
      <c r="M113" s="272"/>
      <c r="N113" s="270"/>
      <c r="O113" s="271"/>
      <c r="P113" s="272"/>
      <c r="Q113" s="102"/>
      <c r="R113" s="102"/>
      <c r="S113" s="102"/>
      <c r="T113" s="26"/>
    </row>
    <row r="114" spans="1:20" ht="15" customHeight="1">
      <c r="A114" s="249">
        <f>Finanzierungsplan!A130</f>
        <v>0</v>
      </c>
      <c r="B114" s="250"/>
      <c r="C114" s="250"/>
      <c r="D114" s="250"/>
      <c r="E114" s="250"/>
      <c r="F114" s="13">
        <f t="shared" si="14"/>
        <v>0</v>
      </c>
      <c r="G114" s="14">
        <f>Finanzierungsplan!G130</f>
        <v>0</v>
      </c>
      <c r="H114" s="14">
        <f>Finanzierungsplan!H130</f>
        <v>0</v>
      </c>
      <c r="I114" s="14">
        <f>Finanzierungsplan!I130</f>
        <v>0</v>
      </c>
      <c r="J114" s="14">
        <f>Finanzierungsplan!J130</f>
        <v>0</v>
      </c>
      <c r="K114" s="270"/>
      <c r="L114" s="271"/>
      <c r="M114" s="272"/>
      <c r="N114" s="270"/>
      <c r="O114" s="271"/>
      <c r="P114" s="272"/>
      <c r="Q114" s="102"/>
      <c r="R114" s="102"/>
      <c r="S114" s="102"/>
      <c r="T114" s="26"/>
    </row>
    <row r="115" spans="1:20" ht="15" customHeight="1">
      <c r="A115" s="249">
        <f>Finanzierungsplan!A131</f>
        <v>0</v>
      </c>
      <c r="B115" s="250"/>
      <c r="C115" s="250"/>
      <c r="D115" s="250"/>
      <c r="E115" s="250"/>
      <c r="F115" s="13">
        <f t="shared" si="14"/>
        <v>0</v>
      </c>
      <c r="G115" s="14">
        <f>Finanzierungsplan!G131</f>
        <v>0</v>
      </c>
      <c r="H115" s="14">
        <f>Finanzierungsplan!H131</f>
        <v>0</v>
      </c>
      <c r="I115" s="14">
        <f>Finanzierungsplan!I131</f>
        <v>0</v>
      </c>
      <c r="J115" s="14">
        <f>Finanzierungsplan!J131</f>
        <v>0</v>
      </c>
      <c r="K115" s="270"/>
      <c r="L115" s="271"/>
      <c r="M115" s="272"/>
      <c r="N115" s="270"/>
      <c r="O115" s="271"/>
      <c r="P115" s="272"/>
      <c r="Q115" s="102"/>
      <c r="R115" s="102"/>
      <c r="S115" s="102"/>
      <c r="T115" s="26"/>
    </row>
    <row r="116" spans="1:20" ht="15" customHeight="1" thickBot="1">
      <c r="A116" s="249">
        <f>Finanzierungsplan!A132</f>
        <v>0</v>
      </c>
      <c r="B116" s="250"/>
      <c r="C116" s="250"/>
      <c r="D116" s="250"/>
      <c r="E116" s="250"/>
      <c r="F116" s="13">
        <f t="shared" si="14"/>
        <v>0</v>
      </c>
      <c r="G116" s="14">
        <f>Finanzierungsplan!G132</f>
        <v>0</v>
      </c>
      <c r="H116" s="14">
        <f>Finanzierungsplan!H132</f>
        <v>0</v>
      </c>
      <c r="I116" s="14">
        <f>Finanzierungsplan!I132</f>
        <v>0</v>
      </c>
      <c r="J116" s="14">
        <f>Finanzierungsplan!J132</f>
        <v>0</v>
      </c>
      <c r="K116" s="270"/>
      <c r="L116" s="271"/>
      <c r="M116" s="272"/>
      <c r="N116" s="270"/>
      <c r="O116" s="271"/>
      <c r="P116" s="272"/>
      <c r="Q116" s="102"/>
      <c r="R116" s="102"/>
      <c r="S116" s="102"/>
      <c r="T116" s="26"/>
    </row>
    <row r="117" spans="1:20" ht="15" customHeight="1" thickBot="1">
      <c r="A117" s="11" t="s">
        <v>20</v>
      </c>
      <c r="F117" s="16">
        <f>SUM(F109:F116)</f>
        <v>0</v>
      </c>
      <c r="G117" s="17">
        <f>SUM(G109:G116)</f>
        <v>0</v>
      </c>
      <c r="H117" s="17">
        <f>SUM(H109:H116)</f>
        <v>0</v>
      </c>
      <c r="I117" s="17">
        <f>SUM(I109:I116)</f>
        <v>0</v>
      </c>
      <c r="J117" s="17">
        <f>SUM(J109:J116)</f>
        <v>0</v>
      </c>
      <c r="K117" s="106"/>
      <c r="L117" s="20"/>
      <c r="P117" s="20"/>
      <c r="Q117" s="20"/>
      <c r="R117" s="20"/>
      <c r="S117" s="20"/>
      <c r="T117" s="26"/>
    </row>
    <row r="118" spans="1:20">
      <c r="A118" s="11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</row>
    <row r="119" spans="1:20">
      <c r="A119" s="11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</row>
    <row r="120" spans="1:20" ht="15" customHeight="1">
      <c r="A120" s="219" t="s">
        <v>21</v>
      </c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118"/>
      <c r="T120" s="109"/>
    </row>
    <row r="121" spans="1:20" ht="15" customHeight="1" thickBot="1">
      <c r="A121" s="259" t="s">
        <v>62</v>
      </c>
      <c r="B121" s="259"/>
      <c r="C121" s="259"/>
      <c r="D121" s="259"/>
      <c r="E121" s="259"/>
      <c r="F121" s="259"/>
      <c r="G121" s="259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</row>
    <row r="122" spans="1:20" ht="12.75" customHeight="1">
      <c r="A122" s="11"/>
      <c r="H122" s="280" t="s">
        <v>22</v>
      </c>
      <c r="I122" s="21"/>
      <c r="J122" s="22"/>
      <c r="K122" s="22"/>
      <c r="L122" s="22"/>
      <c r="M122" s="23"/>
      <c r="N122" s="279" t="s">
        <v>22</v>
      </c>
      <c r="P122" s="9"/>
      <c r="Q122" s="9"/>
      <c r="R122" s="9"/>
    </row>
    <row r="123" spans="1:20">
      <c r="H123" s="280"/>
      <c r="I123" s="24"/>
      <c r="J123" s="25"/>
      <c r="K123" s="26"/>
      <c r="L123" s="26"/>
      <c r="M123" s="27"/>
      <c r="N123" s="279"/>
      <c r="P123" s="9"/>
      <c r="Q123" s="85"/>
      <c r="R123" s="9"/>
    </row>
    <row r="124" spans="1:20">
      <c r="A124" s="260"/>
      <c r="B124" s="260"/>
      <c r="C124" s="28"/>
      <c r="D124" s="9"/>
      <c r="H124" s="280"/>
      <c r="I124" s="24"/>
      <c r="J124" s="26"/>
      <c r="K124" s="26"/>
      <c r="L124" s="26"/>
      <c r="M124" s="27"/>
      <c r="N124" s="279"/>
      <c r="P124" s="9"/>
      <c r="Q124" s="9"/>
      <c r="R124" s="9"/>
    </row>
    <row r="125" spans="1:20" ht="12.75" customHeight="1" thickBot="1">
      <c r="A125" s="29"/>
      <c r="B125" s="29"/>
      <c r="C125" s="30"/>
      <c r="D125" s="30"/>
      <c r="E125" s="31"/>
      <c r="H125" s="280"/>
      <c r="I125" s="24"/>
      <c r="J125" s="72"/>
      <c r="K125" s="32"/>
      <c r="L125" s="32"/>
      <c r="M125" s="27"/>
      <c r="N125" s="279"/>
      <c r="P125" s="86"/>
      <c r="Q125" s="9"/>
      <c r="R125" s="9"/>
    </row>
    <row r="126" spans="1:20" ht="30" customHeight="1" thickBot="1">
      <c r="A126" s="281" t="s">
        <v>52</v>
      </c>
      <c r="B126" s="282"/>
      <c r="C126" s="150"/>
      <c r="D126" s="150"/>
      <c r="E126" s="151"/>
      <c r="F126" s="57">
        <f>F95</f>
        <v>0</v>
      </c>
      <c r="H126" s="280"/>
      <c r="I126" s="24"/>
      <c r="J126" s="135"/>
      <c r="K126" s="26"/>
      <c r="L126" s="26"/>
      <c r="M126" s="45"/>
      <c r="N126" s="279"/>
      <c r="P126" s="9"/>
      <c r="Q126" s="94"/>
      <c r="R126" s="9"/>
    </row>
    <row r="127" spans="1:20" ht="24.75" customHeight="1" thickBot="1">
      <c r="A127" s="29"/>
      <c r="B127" s="29"/>
      <c r="C127" s="30"/>
      <c r="D127" s="30"/>
      <c r="F127" s="31"/>
      <c r="H127" s="280"/>
      <c r="I127" s="24"/>
      <c r="J127" s="33"/>
      <c r="K127" s="34"/>
      <c r="L127" s="34"/>
      <c r="M127" s="27"/>
      <c r="N127" s="279"/>
      <c r="P127" s="87"/>
      <c r="Q127" s="9"/>
      <c r="R127" s="9"/>
    </row>
    <row r="128" spans="1:20" s="35" customFormat="1" ht="39" customHeight="1" thickBot="1">
      <c r="A128" s="216" t="s">
        <v>23</v>
      </c>
      <c r="B128" s="255"/>
      <c r="C128" s="256" t="s">
        <v>53</v>
      </c>
      <c r="D128" s="256"/>
      <c r="E128" s="257"/>
      <c r="F128" s="51">
        <f>Finanzierungsplan!F148</f>
        <v>0</v>
      </c>
      <c r="H128" s="280"/>
      <c r="I128" s="36"/>
      <c r="J128" s="129" t="e">
        <f>F128*J126/F126</f>
        <v>#DIV/0!</v>
      </c>
      <c r="K128" s="126"/>
      <c r="L128" s="37"/>
      <c r="M128" s="38"/>
      <c r="N128" s="279"/>
      <c r="P128" s="88"/>
      <c r="Q128" s="92"/>
      <c r="R128" s="93"/>
      <c r="S128" s="93"/>
    </row>
    <row r="129" spans="1:22" ht="13.5" customHeight="1" thickBot="1">
      <c r="A129" s="39"/>
      <c r="B129" s="39"/>
      <c r="C129" s="144"/>
      <c r="D129" s="144"/>
      <c r="F129" s="52"/>
      <c r="H129" s="280"/>
      <c r="I129" s="24"/>
      <c r="J129" s="33"/>
      <c r="K129" s="40"/>
      <c r="L129" s="40"/>
      <c r="M129" s="27"/>
      <c r="N129" s="279"/>
      <c r="P129" s="89"/>
      <c r="Q129" s="90"/>
      <c r="R129" s="9"/>
    </row>
    <row r="130" spans="1:22" ht="30" customHeight="1" thickBot="1">
      <c r="A130" s="216" t="s">
        <v>56</v>
      </c>
      <c r="B130" s="255"/>
      <c r="C130" s="256" t="s">
        <v>54</v>
      </c>
      <c r="D130" s="256"/>
      <c r="E130" s="257"/>
      <c r="F130" s="53">
        <f>Finanzierungsplan!F150</f>
        <v>0</v>
      </c>
      <c r="H130" s="280"/>
      <c r="I130" s="24"/>
      <c r="J130" s="129" t="e">
        <f>F130*J126/F126</f>
        <v>#DIV/0!</v>
      </c>
      <c r="K130" s="125" t="str">
        <f>IF(J126="","",IF(J130&lt;30%,"Eigenmittel überprüfen!",""))</f>
        <v/>
      </c>
      <c r="L130" s="41"/>
      <c r="M130" s="27"/>
      <c r="N130" s="279"/>
      <c r="P130" s="91"/>
      <c r="Q130" s="94"/>
      <c r="R130" s="9"/>
    </row>
    <row r="131" spans="1:22" ht="15.75" customHeight="1" thickBot="1">
      <c r="A131" s="42"/>
      <c r="B131" s="42"/>
      <c r="C131" s="145"/>
      <c r="D131" s="145"/>
      <c r="F131" s="54"/>
      <c r="H131" s="280"/>
      <c r="I131" s="24"/>
      <c r="J131" s="130"/>
      <c r="K131" s="26"/>
      <c r="L131" s="26"/>
      <c r="M131" s="27"/>
      <c r="N131" s="279"/>
      <c r="P131" s="9"/>
      <c r="Q131" s="90"/>
      <c r="R131" s="9"/>
    </row>
    <row r="132" spans="1:22" ht="30" customHeight="1" thickBot="1">
      <c r="A132" s="209" t="s">
        <v>57</v>
      </c>
      <c r="B132" s="258"/>
      <c r="C132" s="256" t="s">
        <v>48</v>
      </c>
      <c r="D132" s="256"/>
      <c r="E132" s="257"/>
      <c r="F132" s="55">
        <f>Finanzierungsplan!F152</f>
        <v>0</v>
      </c>
      <c r="H132" s="280"/>
      <c r="I132" s="24"/>
      <c r="J132" s="129" t="e">
        <f>F132*J126/F126</f>
        <v>#DIV/0!</v>
      </c>
      <c r="K132" s="26"/>
      <c r="L132" s="26"/>
      <c r="M132" s="27"/>
      <c r="N132" s="279"/>
      <c r="P132" s="9"/>
      <c r="Q132" s="94"/>
      <c r="R132" s="9"/>
    </row>
    <row r="133" spans="1:22" ht="15.75" customHeight="1" thickBot="1">
      <c r="A133" s="43"/>
      <c r="B133" s="43"/>
      <c r="C133" s="146"/>
      <c r="D133" s="146"/>
      <c r="F133" s="56"/>
      <c r="H133" s="280"/>
      <c r="I133" s="24"/>
      <c r="J133" s="130"/>
      <c r="K133" s="26"/>
      <c r="L133" s="26"/>
      <c r="M133" s="27"/>
      <c r="N133" s="279"/>
      <c r="P133" s="9"/>
      <c r="Q133" s="90"/>
      <c r="R133" s="9"/>
    </row>
    <row r="134" spans="1:22" ht="39" customHeight="1" thickBot="1">
      <c r="A134" s="207" t="s">
        <v>24</v>
      </c>
      <c r="B134" s="208"/>
      <c r="C134" s="256" t="s">
        <v>55</v>
      </c>
      <c r="D134" s="256"/>
      <c r="E134" s="257"/>
      <c r="F134" s="57">
        <f>F117</f>
        <v>0</v>
      </c>
      <c r="H134" s="280"/>
      <c r="I134" s="24"/>
      <c r="J134" s="129" t="e">
        <f>F134*J126/F126</f>
        <v>#DIV/0!</v>
      </c>
      <c r="K134" s="26"/>
      <c r="L134" s="26"/>
      <c r="M134" s="27"/>
      <c r="N134" s="279"/>
      <c r="P134" s="9"/>
      <c r="Q134" s="94"/>
      <c r="R134" s="9"/>
    </row>
    <row r="135" spans="1:22" ht="14.25" customHeight="1" thickBot="1">
      <c r="A135" s="29"/>
      <c r="B135" s="29"/>
      <c r="C135" s="147"/>
      <c r="D135" s="147"/>
      <c r="F135" s="52"/>
      <c r="H135" s="280"/>
      <c r="I135" s="24"/>
      <c r="J135" s="131"/>
      <c r="K135" s="34"/>
      <c r="L135" s="34"/>
      <c r="M135" s="45"/>
      <c r="N135" s="279"/>
      <c r="P135" s="87"/>
      <c r="Q135" s="90"/>
      <c r="R135" s="9"/>
    </row>
    <row r="136" spans="1:22" ht="30" customHeight="1" thickBot="1">
      <c r="A136" s="267" t="s">
        <v>46</v>
      </c>
      <c r="B136" s="268"/>
      <c r="C136" s="269"/>
      <c r="D136" s="269"/>
      <c r="E136" s="151"/>
      <c r="F136" s="57">
        <f>F128+F130+F132+F134</f>
        <v>0</v>
      </c>
      <c r="H136" s="280"/>
      <c r="I136" s="24"/>
      <c r="J136" s="132" t="e">
        <f>J128+J130+J132+J134</f>
        <v>#DIV/0!</v>
      </c>
      <c r="K136" s="26"/>
      <c r="L136" s="26"/>
      <c r="M136" s="45"/>
      <c r="N136" s="279"/>
      <c r="P136" s="9"/>
      <c r="Q136" s="94"/>
      <c r="R136" s="9"/>
    </row>
    <row r="137" spans="1:22" ht="24.75" customHeight="1" thickBot="1">
      <c r="A137" s="29"/>
      <c r="B137" s="29"/>
      <c r="C137" s="148"/>
      <c r="D137" s="149"/>
      <c r="F137" s="58"/>
      <c r="H137" s="280"/>
      <c r="I137" s="24"/>
      <c r="J137" s="130"/>
      <c r="K137" s="26"/>
      <c r="L137" s="26"/>
      <c r="M137" s="45"/>
      <c r="N137" s="279"/>
      <c r="P137" s="9"/>
      <c r="Q137" s="90"/>
      <c r="R137" s="9"/>
    </row>
    <row r="138" spans="1:22" ht="42.9" customHeight="1" thickBot="1">
      <c r="A138" s="207" t="s">
        <v>25</v>
      </c>
      <c r="B138" s="208"/>
      <c r="C138" s="256" t="s">
        <v>58</v>
      </c>
      <c r="D138" s="256"/>
      <c r="E138" s="257"/>
      <c r="F138" s="59">
        <f>F136-F95</f>
        <v>0</v>
      </c>
      <c r="G138" s="136"/>
      <c r="H138" s="280"/>
      <c r="I138" s="24"/>
      <c r="J138" s="132" t="e">
        <f>J126-J136</f>
        <v>#DIV/0!</v>
      </c>
      <c r="K138" s="277" t="e">
        <f>IF(J138&lt;0%,"Mehrbetrag - Finanzierung überprüfen!",IF(J138&gt;0,"Fehlbetrag - Finanzierung überprüfen!",""))</f>
        <v>#DIV/0!</v>
      </c>
      <c r="L138" s="278"/>
      <c r="M138" s="45"/>
      <c r="N138" s="279"/>
      <c r="P138" s="9"/>
      <c r="Q138" s="94"/>
      <c r="R138" s="9"/>
    </row>
    <row r="139" spans="1:22" ht="13.8" thickBot="1">
      <c r="A139" s="29"/>
      <c r="B139" s="29"/>
      <c r="C139" s="31"/>
      <c r="H139" s="280"/>
      <c r="I139" s="46"/>
      <c r="J139" s="47"/>
      <c r="K139" s="47"/>
      <c r="L139" s="47"/>
      <c r="M139" s="48"/>
      <c r="N139" s="279"/>
      <c r="P139" s="9"/>
      <c r="Q139" s="9"/>
      <c r="R139" s="9"/>
    </row>
    <row r="140" spans="1:22">
      <c r="H140" s="128"/>
      <c r="O140" s="127"/>
    </row>
    <row r="141" spans="1:22" ht="31.5" customHeight="1">
      <c r="A141" s="218" t="s">
        <v>26</v>
      </c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113"/>
      <c r="T141" s="112"/>
      <c r="V141" s="10"/>
    </row>
    <row r="142" spans="1:22">
      <c r="A142" s="19"/>
    </row>
    <row r="143" spans="1:22">
      <c r="A143" s="219" t="s">
        <v>27</v>
      </c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118"/>
      <c r="T143" s="109"/>
    </row>
    <row r="144" spans="1:22" ht="12.75" customHeight="1">
      <c r="A144" s="11"/>
      <c r="B144" s="11"/>
    </row>
    <row r="145" spans="1:8" ht="15" customHeight="1">
      <c r="A145" s="263"/>
      <c r="B145" s="276"/>
      <c r="C145" s="107" t="str">
        <f>Finanzierungsplan!C167</f>
        <v/>
      </c>
      <c r="D145" s="107" t="str">
        <f>Finanzierungsplan!D167</f>
        <v/>
      </c>
      <c r="E145" s="107" t="str">
        <f>Finanzierungsplan!E167</f>
        <v/>
      </c>
      <c r="F145" s="107" t="str">
        <f>Finanzierungsplan!F167</f>
        <v/>
      </c>
      <c r="G145" s="107" t="s">
        <v>28</v>
      </c>
    </row>
    <row r="146" spans="1:8" ht="19.5" customHeight="1">
      <c r="A146" s="264"/>
      <c r="B146" s="264"/>
      <c r="C146" s="14">
        <f>Finanzierungsplan!C168</f>
        <v>0</v>
      </c>
      <c r="D146" s="182">
        <f>Finanzierungsplan!D168</f>
        <v>0</v>
      </c>
      <c r="E146" s="182">
        <f>Finanzierungsplan!E168</f>
        <v>0</v>
      </c>
      <c r="F146" s="182">
        <f>Finanzierungsplan!F168</f>
        <v>0</v>
      </c>
      <c r="G146" s="183">
        <f>SUM(C146:F146)</f>
        <v>0</v>
      </c>
    </row>
    <row r="147" spans="1:8">
      <c r="A147" s="265"/>
      <c r="B147" s="265"/>
      <c r="C147" s="102"/>
      <c r="D147" s="102"/>
      <c r="E147" s="102"/>
      <c r="F147" s="102"/>
      <c r="G147" s="18"/>
      <c r="H147" s="9"/>
    </row>
    <row r="148" spans="1:8">
      <c r="A148" s="265"/>
      <c r="B148" s="265"/>
      <c r="C148" s="102"/>
      <c r="D148" s="102"/>
      <c r="E148" s="102"/>
      <c r="F148" s="102"/>
      <c r="G148" s="18"/>
      <c r="H148" s="9"/>
    </row>
    <row r="149" spans="1:8">
      <c r="A149" s="266"/>
      <c r="B149" s="266"/>
      <c r="C149" s="20"/>
      <c r="D149" s="20"/>
      <c r="E149" s="20"/>
      <c r="F149" s="20"/>
      <c r="G149" s="192"/>
      <c r="H149" s="9"/>
    </row>
    <row r="150" spans="1:8">
      <c r="A150" s="9"/>
      <c r="B150" s="9"/>
      <c r="C150" s="9"/>
      <c r="D150" s="9"/>
      <c r="E150" s="9"/>
      <c r="F150" s="9"/>
      <c r="G150" s="9"/>
      <c r="H150" s="9"/>
    </row>
    <row r="151" spans="1:8">
      <c r="A151" s="9"/>
      <c r="B151" s="9"/>
      <c r="C151" s="9"/>
      <c r="D151" s="9"/>
      <c r="E151" s="9"/>
      <c r="F151" s="9"/>
      <c r="G151" s="9"/>
      <c r="H151" s="9"/>
    </row>
  </sheetData>
  <sheetProtection formatCells="0" formatRows="0" selectLockedCells="1"/>
  <protectedRanges>
    <protectedRange sqref="G18:I18 A20:E34 G20:G34 J20:J34 M20:M34 P20:P34" name="Personalausgaben"/>
    <protectedRange sqref="C4:M8" name="Basisdaten"/>
    <protectedRange sqref="A45:E64 G45:G64 J45:J64 M45:M64 P45:P64" name="Sachausgaben"/>
    <protectedRange sqref="A73:E87 G73:G87 J73:J87 M73:M87 P73:P87" name="Investitionsausgaben"/>
    <protectedRange sqref="F128 F130 F132 A109:E116 G109:J116" name="Finanzierung"/>
    <protectedRange sqref="C146:F148" name="Geplanter Mittelabruf_1"/>
  </protectedRanges>
  <mergeCells count="168">
    <mergeCell ref="A57:E57"/>
    <mergeCell ref="A54:E54"/>
    <mergeCell ref="A55:E55"/>
    <mergeCell ref="A97:E97"/>
    <mergeCell ref="A98:E98"/>
    <mergeCell ref="A99:E99"/>
    <mergeCell ref="N95:N96"/>
    <mergeCell ref="O95:O96"/>
    <mergeCell ref="J93:Q93"/>
    <mergeCell ref="A76:E76"/>
    <mergeCell ref="A77:E77"/>
    <mergeCell ref="A78:E78"/>
    <mergeCell ref="A79:E79"/>
    <mergeCell ref="A80:E80"/>
    <mergeCell ref="A81:E81"/>
    <mergeCell ref="G70:R70"/>
    <mergeCell ref="G71:I71"/>
    <mergeCell ref="A60:E60"/>
    <mergeCell ref="A61:E61"/>
    <mergeCell ref="A62:E62"/>
    <mergeCell ref="A63:E63"/>
    <mergeCell ref="M71:O71"/>
    <mergeCell ref="P71:R71"/>
    <mergeCell ref="J71:L71"/>
    <mergeCell ref="A45:E45"/>
    <mergeCell ref="J97:K97"/>
    <mergeCell ref="A1:B1"/>
    <mergeCell ref="A4:B4"/>
    <mergeCell ref="A20:E20"/>
    <mergeCell ref="A21:E21"/>
    <mergeCell ref="A25:E25"/>
    <mergeCell ref="A26:E26"/>
    <mergeCell ref="A2:R2"/>
    <mergeCell ref="O5:R7"/>
    <mergeCell ref="O8:R12"/>
    <mergeCell ref="P18:R18"/>
    <mergeCell ref="F18:F19"/>
    <mergeCell ref="A19:E19"/>
    <mergeCell ref="A22:E22"/>
    <mergeCell ref="A23:E23"/>
    <mergeCell ref="A24:E24"/>
    <mergeCell ref="C4:M4"/>
    <mergeCell ref="C5:M5"/>
    <mergeCell ref="P95:P96"/>
    <mergeCell ref="C7:M7"/>
    <mergeCell ref="C8:M8"/>
    <mergeCell ref="A10:E10"/>
    <mergeCell ref="A5:B5"/>
    <mergeCell ref="A7:B7"/>
    <mergeCell ref="A13:R13"/>
    <mergeCell ref="A15:R15"/>
    <mergeCell ref="J43:L43"/>
    <mergeCell ref="A27:E27"/>
    <mergeCell ref="A28:E28"/>
    <mergeCell ref="G43:I43"/>
    <mergeCell ref="A35:E35"/>
    <mergeCell ref="L95:L96"/>
    <mergeCell ref="M95:M96"/>
    <mergeCell ref="F71:F72"/>
    <mergeCell ref="A72:E72"/>
    <mergeCell ref="A58:E58"/>
    <mergeCell ref="H37:R37"/>
    <mergeCell ref="A91:R91"/>
    <mergeCell ref="A68:R68"/>
    <mergeCell ref="A82:E82"/>
    <mergeCell ref="P43:R43"/>
    <mergeCell ref="M43:O43"/>
    <mergeCell ref="A56:E56"/>
    <mergeCell ref="A46:E46"/>
    <mergeCell ref="A47:E47"/>
    <mergeCell ref="A64:E64"/>
    <mergeCell ref="A71:E71"/>
    <mergeCell ref="A95:E95"/>
    <mergeCell ref="A73:E73"/>
    <mergeCell ref="A74:E74"/>
    <mergeCell ref="A59:E59"/>
    <mergeCell ref="A75:E75"/>
    <mergeCell ref="A6:B6"/>
    <mergeCell ref="C6:M6"/>
    <mergeCell ref="G42:R42"/>
    <mergeCell ref="A11:E11"/>
    <mergeCell ref="H10:K10"/>
    <mergeCell ref="A33:E33"/>
    <mergeCell ref="A40:R40"/>
    <mergeCell ref="A30:E30"/>
    <mergeCell ref="A31:E31"/>
    <mergeCell ref="A32:E32"/>
    <mergeCell ref="A8:B8"/>
    <mergeCell ref="A29:E29"/>
    <mergeCell ref="A34:E34"/>
    <mergeCell ref="M18:O18"/>
    <mergeCell ref="G18:I18"/>
    <mergeCell ref="J18:L18"/>
    <mergeCell ref="G17:R17"/>
    <mergeCell ref="F43:F44"/>
    <mergeCell ref="A48:E48"/>
    <mergeCell ref="A49:E49"/>
    <mergeCell ref="A50:E50"/>
    <mergeCell ref="A51:E51"/>
    <mergeCell ref="A44:E44"/>
    <mergeCell ref="F107:F108"/>
    <mergeCell ref="A109:E109"/>
    <mergeCell ref="A110:E110"/>
    <mergeCell ref="A100:E100"/>
    <mergeCell ref="A105:R105"/>
    <mergeCell ref="N108:P108"/>
    <mergeCell ref="N109:P109"/>
    <mergeCell ref="N110:P110"/>
    <mergeCell ref="J98:K98"/>
    <mergeCell ref="J99:K99"/>
    <mergeCell ref="A52:E52"/>
    <mergeCell ref="A53:E53"/>
    <mergeCell ref="A108:E108"/>
    <mergeCell ref="A83:E83"/>
    <mergeCell ref="A84:E84"/>
    <mergeCell ref="A85:E85"/>
    <mergeCell ref="A86:E86"/>
    <mergeCell ref="A87:E87"/>
    <mergeCell ref="J100:K100"/>
    <mergeCell ref="G107:J107"/>
    <mergeCell ref="A145:B145"/>
    <mergeCell ref="A146:B146"/>
    <mergeCell ref="A136:B136"/>
    <mergeCell ref="C136:D136"/>
    <mergeCell ref="A138:B138"/>
    <mergeCell ref="A143:R143"/>
    <mergeCell ref="A141:R141"/>
    <mergeCell ref="K138:L138"/>
    <mergeCell ref="N122:N139"/>
    <mergeCell ref="H122:H139"/>
    <mergeCell ref="A134:B134"/>
    <mergeCell ref="A126:B126"/>
    <mergeCell ref="C128:E128"/>
    <mergeCell ref="C130:E130"/>
    <mergeCell ref="C132:E132"/>
    <mergeCell ref="K112:M112"/>
    <mergeCell ref="A111:E111"/>
    <mergeCell ref="A112:E112"/>
    <mergeCell ref="C134:E134"/>
    <mergeCell ref="A120:R120"/>
    <mergeCell ref="N116:P116"/>
    <mergeCell ref="A116:E116"/>
    <mergeCell ref="K116:M116"/>
    <mergeCell ref="C138:E138"/>
    <mergeCell ref="A147:B147"/>
    <mergeCell ref="A148:B148"/>
    <mergeCell ref="A149:B149"/>
    <mergeCell ref="K109:M109"/>
    <mergeCell ref="K110:M110"/>
    <mergeCell ref="K108:M108"/>
    <mergeCell ref="A103:R103"/>
    <mergeCell ref="A121:G121"/>
    <mergeCell ref="A124:B124"/>
    <mergeCell ref="A128:B128"/>
    <mergeCell ref="A130:B130"/>
    <mergeCell ref="A132:B132"/>
    <mergeCell ref="N111:P111"/>
    <mergeCell ref="N112:P112"/>
    <mergeCell ref="N113:P113"/>
    <mergeCell ref="N114:P114"/>
    <mergeCell ref="N115:P115"/>
    <mergeCell ref="K113:M113"/>
    <mergeCell ref="K114:M114"/>
    <mergeCell ref="K115:M115"/>
    <mergeCell ref="A113:E113"/>
    <mergeCell ref="A114:E114"/>
    <mergeCell ref="A115:E115"/>
    <mergeCell ref="K111:M111"/>
  </mergeCells>
  <dataValidations count="6">
    <dataValidation type="custom" allowBlank="1" showInputMessage="1" showErrorMessage="1" error="Betrag ist ungleich 0 €!" sqref="F138">
      <formula1>F138=0</formula1>
    </dataValidation>
    <dataValidation type="custom" allowBlank="1" showInputMessage="1" showErrorMessage="1" sqref="F95:G96">
      <formula1>F95&gt;=25000</formula1>
    </dataValidation>
    <dataValidation type="custom" allowBlank="1" showInputMessage="1" showErrorMessage="1" error="Bitte überprüfen Sie ihre Eingabe. Der Wert muss mindestens 10% der Projektsumme betragen." sqref="J130">
      <formula1>J130&gt;=B95*0.1</formula1>
    </dataValidation>
    <dataValidation allowBlank="1" showErrorMessage="1" error="Bitte überprüfen Sie ihre Eingabe. _x000a_Der Eingenanteil muss mindestens 30 % der Projektsumme betragen." sqref="F130"/>
    <dataValidation type="custom" allowBlank="1" showInputMessage="1" showErrorMessage="1" error="Bitte überprüfen Sie ihre Eingaben unter Punkt A._x000a_Die zuwendungsfähigen Ausgaben müssen mindestens 25.000 € betragen." sqref="F126">
      <formula1>F126&lt;=25000</formula1>
    </dataValidation>
    <dataValidation type="list" allowBlank="1" showInputMessage="1" showErrorMessage="1" sqref="G18:I18">
      <formula1>"Bitte auswählen,2023,2024,2025,2026"</formula1>
    </dataValidation>
  </dataValidations>
  <pageMargins left="0.70866141732283472" right="0.51181102362204722" top="0.59055118110236227" bottom="0.59055118110236227" header="0.31496062992125984" footer="0.31496062992125984"/>
  <pageSetup paperSize="8" scale="75" fitToHeight="0" orientation="landscape" r:id="rId1"/>
  <headerFooter>
    <oddFooter>&amp;L&amp;"Arial,Standard"&amp;9&amp;K00-044V9.0-03/2023&amp;R&amp;"Arial,Standard"&amp;9Finanzierungsplan
Seite &amp;P von &amp;N</oddFooter>
  </headerFooter>
  <rowBreaks count="3" manualBreakCount="3">
    <brk id="38" max="16383" man="1"/>
    <brk id="89" max="16383" man="1"/>
    <brk id="118" max="16383" man="1"/>
  </rowBreaks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Finanzierungsplan</vt:lpstr>
      <vt:lpstr>LGL-intern</vt:lpstr>
      <vt:lpstr>Finanzierungsplan!Druckbereich</vt:lpstr>
      <vt:lpstr>'LGL-intern'!Druckbereich</vt:lpstr>
      <vt:lpstr>Finanzierungsplan!Drucktitel</vt:lpstr>
      <vt:lpstr>'LGL-intern'!Drucktitel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Kuhemo_Finazierungsplan</dc:title>
  <dc:creator>Gerlach Julia</dc:creator>
  <cp:lastModifiedBy>Schwegler Ursula</cp:lastModifiedBy>
  <cp:lastPrinted>2023-05-09T14:58:35Z</cp:lastPrinted>
  <dcterms:created xsi:type="dcterms:W3CDTF">2020-04-24T13:09:17Z</dcterms:created>
  <dcterms:modified xsi:type="dcterms:W3CDTF">2024-01-31T10:17:27Z</dcterms:modified>
</cp:coreProperties>
</file>