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ten\GE\GE4\Verfahren\GBE-Sozmed\GBE\Projekte_Berichte_Konzepte\Indikatorensatz\C_Indikatorensatz\Tabellen\them07\7.13 Impfquote bezüglich DTPa-HepB-IPV-Hib bei Schulanf, Regional\"/>
    </mc:Choice>
  </mc:AlternateContent>
  <bookViews>
    <workbookView xWindow="1710" yWindow="315" windowWidth="20010" windowHeight="14655"/>
  </bookViews>
  <sheets>
    <sheet name="2019_2020" sheetId="14" r:id="rId1"/>
    <sheet name="2017_2018" sheetId="1" r:id="rId2"/>
    <sheet name="2016_2017" sheetId="2" r:id="rId3"/>
    <sheet name="2015_2016" sheetId="3" r:id="rId4"/>
    <sheet name="2014_2015" sheetId="4" r:id="rId5"/>
    <sheet name="2013_2014" sheetId="5" r:id="rId6"/>
    <sheet name="2012_2013" sheetId="6" r:id="rId7"/>
    <sheet name="2011_2012" sheetId="7" r:id="rId8"/>
    <sheet name="2010_2011" sheetId="8" r:id="rId9"/>
    <sheet name="2008_2009" sheetId="9" r:id="rId10"/>
    <sheet name="2007_2008" sheetId="10" r:id="rId11"/>
    <sheet name="2006_2007" sheetId="11" r:id="rId12"/>
    <sheet name="2005_2006" sheetId="12" r:id="rId13"/>
    <sheet name="2004_2005" sheetId="13" r:id="rId14"/>
  </sheets>
  <definedNames>
    <definedName name="_Regression_Int" localSheetId="1" hidden="1">0</definedName>
  </definedNames>
  <calcPr calcId="162913"/>
</workbook>
</file>

<file path=xl/calcChain.xml><?xml version="1.0" encoding="utf-8"?>
<calcChain xmlns="http://schemas.openxmlformats.org/spreadsheetml/2006/main">
  <c r="K69" i="12" l="1"/>
  <c r="K82" i="12"/>
  <c r="K95" i="12"/>
  <c r="K110" i="12"/>
  <c r="K110" i="11"/>
  <c r="K95" i="11"/>
  <c r="K82" i="11"/>
  <c r="K69" i="11"/>
  <c r="K55" i="11"/>
  <c r="K44" i="11"/>
  <c r="K31" i="11"/>
  <c r="K44" i="12" l="1"/>
  <c r="K31" i="12"/>
  <c r="K55" i="12"/>
  <c r="K110" i="10"/>
  <c r="K95" i="10"/>
  <c r="K82" i="10"/>
  <c r="K69" i="10"/>
  <c r="K55" i="10"/>
  <c r="K44" i="10"/>
  <c r="K31" i="10"/>
  <c r="D110" i="8"/>
  <c r="C110" i="8"/>
  <c r="D95" i="8"/>
  <c r="C95" i="8"/>
  <c r="D82" i="8"/>
  <c r="C82" i="8"/>
  <c r="J72" i="8"/>
  <c r="I72" i="8"/>
  <c r="H72" i="8"/>
  <c r="G72" i="8"/>
  <c r="F72" i="8"/>
  <c r="E72" i="8"/>
  <c r="D69" i="8"/>
  <c r="C69" i="8"/>
  <c r="D55" i="8"/>
  <c r="C55" i="8"/>
  <c r="D44" i="8"/>
  <c r="C44" i="8"/>
  <c r="D31" i="8"/>
  <c r="C31" i="8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5" i="4"/>
  <c r="K84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</calcChain>
</file>

<file path=xl/sharedStrings.xml><?xml version="1.0" encoding="utf-8"?>
<sst xmlns="http://schemas.openxmlformats.org/spreadsheetml/2006/main" count="1865" uniqueCount="230">
  <si>
    <t>Region</t>
  </si>
  <si>
    <t>Tetanus</t>
  </si>
  <si>
    <t>Diphtherie</t>
  </si>
  <si>
    <t>Hepatitis B</t>
  </si>
  <si>
    <t xml:space="preserve">Haemophilus influenzae b </t>
  </si>
  <si>
    <t>Pertussis</t>
  </si>
  <si>
    <t>Datenquelle:</t>
  </si>
  <si>
    <t>Impfausweis vorgelegt</t>
  </si>
  <si>
    <t>Impfausweis nicht vorgelegt</t>
  </si>
  <si>
    <t>Poliomyelitis</t>
  </si>
  <si>
    <t>Bayerisches Landesamt für Gesundheit und Lebensmittelsicherheit,</t>
  </si>
  <si>
    <t>Bayern</t>
  </si>
  <si>
    <t>Lfd. Nr.</t>
  </si>
  <si>
    <t>Untersuchte Schulanfänger insgesamt</t>
  </si>
  <si>
    <t>Dokumentierte Impfungen</t>
  </si>
  <si>
    <t>Impfquote in % bei abgeschlossener Grundimmunisierung</t>
  </si>
  <si>
    <t>Schwaben</t>
  </si>
  <si>
    <t>Oberbayern</t>
  </si>
  <si>
    <t>Niederbayern</t>
  </si>
  <si>
    <t>Oberpfalz</t>
  </si>
  <si>
    <t>Oberfranken</t>
  </si>
  <si>
    <t>Mittelfranken</t>
  </si>
  <si>
    <t>Unterfranken</t>
  </si>
  <si>
    <t>Ingolstadt (Krfr.St)</t>
  </si>
  <si>
    <t>München (Krfr.St)</t>
  </si>
  <si>
    <t>Altötting (Lkr)</t>
  </si>
  <si>
    <t>Berchtesgadener Land (Lkr)</t>
  </si>
  <si>
    <t>Bad Tölz-Wolfratshausen (Lkr)</t>
  </si>
  <si>
    <t>Dachau (Lkr)</t>
  </si>
  <si>
    <t>Ebersberg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</si>
  <si>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</si>
  <si>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</si>
  <si>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</si>
  <si>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</si>
  <si>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</si>
  <si>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</si>
  <si>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</si>
  <si>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</si>
  <si>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</si>
  <si>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</si>
  <si>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</si>
  <si>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</si>
  <si>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</si>
  <si>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</si>
  <si>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Deggendorf (Lkr)</t>
  </si>
  <si>
    <t>Freyung-Grafenau (Lkr)</t>
  </si>
  <si>
    <t>Kelheim (Lkr)</t>
  </si>
  <si>
    <t>Regen (Lkr)</t>
  </si>
  <si>
    <t>Rottal-Inn (Lkr)</t>
  </si>
  <si>
    <t>Dingolfing-Landau (Lkr)</t>
  </si>
  <si>
    <t>Amberg-Sulzbach (Lkr)</t>
  </si>
  <si>
    <t>Cham (Lkr)</t>
  </si>
  <si>
    <t>Neumarkt i.d.OPf. (Lkr)</t>
  </si>
  <si>
    <t>Schwandorf (Lkr)</t>
  </si>
  <si>
    <t>Tirschenreuth (Lkr)</t>
  </si>
  <si>
    <t>Forchheim (Lkr)</t>
  </si>
  <si>
    <t>Kulmbach (Lkr)</t>
  </si>
  <si>
    <t>Lichtenfels (Lkr)</t>
  </si>
  <si>
    <t>Wunsiedel i.Fichtelgebirge (Lkr)</t>
  </si>
  <si>
    <t>Fürth (Krfr.St)</t>
  </si>
  <si>
    <t>Ansbach (Lkr)</t>
  </si>
  <si>
    <t>Fürth (Lkr)</t>
  </si>
  <si>
    <t>Nürnberger Land (Lkr)</t>
  </si>
  <si>
    <t>Neustadt a.d.Aisch-Bad Windsheim (Lkr)</t>
  </si>
  <si>
    <t>Weißenburg-Gunzenhausen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</si>
  <si>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</si>
  <si>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</si>
  <si>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</si>
  <si>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</si>
  <si>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</si>
  <si>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</si>
  <si>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</si>
  <si>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</si>
  <si>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Memmingen (Krfr.St)</t>
  </si>
  <si>
    <t>Aichach-Friedberg (Lkr)</t>
  </si>
  <si>
    <t>Augsburg (Lkr)</t>
  </si>
  <si>
    <t>Dillingen a.d.Donau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</si>
  <si>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</si>
  <si>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</si>
  <si>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</si>
  <si>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</si>
  <si>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</si>
  <si>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</si>
  <si>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Gesundheitsämter der Städte und Landkreise haben keine getrennte Datenerhebung</t>
  </si>
  <si>
    <t>Nürnberg (Krfr.St)</t>
  </si>
  <si>
    <t>Augsburg (Krfr.St)</t>
  </si>
  <si>
    <t>keine Angaben, z.B. aufgrund vorübergehend eingeschränkter Datenqualität</t>
  </si>
  <si>
    <t>Günzburg (Lkr)</t>
  </si>
  <si>
    <t>Bayreuth (Lkr)</t>
  </si>
  <si>
    <t>Angaben für Regierungsbezirke / Bayern enthalten alle untersuchten Schulanfänger insgesamt bzw. Kinder mit dokumentierten Impfungen – inkl. nicht ausgewiesener Stadt/ Landkreise (s.a. Anm. 4)</t>
  </si>
  <si>
    <r>
      <t>Kinder mit dokumentierten Impfungen</t>
    </r>
    <r>
      <rPr>
        <vertAlign val="superscript"/>
        <sz val="10"/>
        <rFont val="Arial"/>
        <family val="2"/>
      </rPr>
      <t>1/5</t>
    </r>
  </si>
  <si>
    <t>Kinder ohne dokument. Impfungen² in %</t>
  </si>
  <si>
    <t>Kempten (Allgäu) (Krfr.St)³</t>
  </si>
  <si>
    <t>Kaufbeuren (Krfr.St)³</t>
  </si>
  <si>
    <t>Würzburg (Krfr.St)³</t>
  </si>
  <si>
    <t>Schweinfurt (Krfr.St)³</t>
  </si>
  <si>
    <t>Bayreuth (Krfr.St)³</t>
  </si>
  <si>
    <t>Hof (Krfr.St)³</t>
  </si>
  <si>
    <t>Ansbach (Krfr.St)³</t>
  </si>
  <si>
    <t>Schwabach (Krfr.St)³</t>
  </si>
  <si>
    <t>Weiden i.d.OPf. (Krfr.St)³</t>
  </si>
  <si>
    <t>Amberg (Krfr.St)³</t>
  </si>
  <si>
    <t>Regensburg (Krfr.St)³</t>
  </si>
  <si>
    <t>Landshut (Krfr.St)³</t>
  </si>
  <si>
    <t>Passau (Krfr.St)³</t>
  </si>
  <si>
    <t>Straubing (Krfr.St)³</t>
  </si>
  <si>
    <t>Rosenheim (Krfr.St)³</t>
  </si>
  <si>
    <r>
      <t>Eichstätt (Lkr)</t>
    </r>
    <r>
      <rPr>
        <vertAlign val="superscript"/>
        <sz val="10"/>
        <rFont val="Arial"/>
        <family val="2"/>
      </rPr>
      <t>4</t>
    </r>
  </si>
  <si>
    <t>Indikator (L)
7.13</t>
  </si>
  <si>
    <t>Impfquote bezüglich Poliomyelitis, Tetanus, Diphtherie, Hepatitis B, 
Haemophilus influenzae b und Pertussis bei Schulanfängern,
 Bayern im Regionalvergleich</t>
  </si>
  <si>
    <r>
      <t>Aschaffenburg (Lkr)</t>
    </r>
    <r>
      <rPr>
        <vertAlign val="superscript"/>
        <sz val="10"/>
        <rFont val="Arial"/>
        <family val="2"/>
      </rPr>
      <t>3</t>
    </r>
  </si>
  <si>
    <r>
      <t>Aschaffenburg (Krfr.St)</t>
    </r>
    <r>
      <rPr>
        <vertAlign val="superscript"/>
        <sz val="10"/>
        <rFont val="Arial"/>
        <family val="2"/>
      </rPr>
      <t>3</t>
    </r>
  </si>
  <si>
    <r>
      <t>Erlangen-Höchstadt (Lkr)</t>
    </r>
    <r>
      <rPr>
        <vertAlign val="superscript"/>
        <sz val="10"/>
        <rFont val="Arial"/>
        <family val="2"/>
      </rPr>
      <t>4</t>
    </r>
  </si>
  <si>
    <r>
      <t>Erlangen (Krfr.St)</t>
    </r>
    <r>
      <rPr>
        <vertAlign val="superscript"/>
        <sz val="10"/>
        <rFont val="Arial"/>
        <family val="2"/>
      </rPr>
      <t>4</t>
    </r>
  </si>
  <si>
    <t>Roth (Lkr)³</t>
  </si>
  <si>
    <t>Kronach (Lkr)</t>
  </si>
  <si>
    <t>Bamberg (Lkr)³</t>
  </si>
  <si>
    <t>Bamberg (Krfr.St)³</t>
  </si>
  <si>
    <t>Hof (Lkr)³</t>
  </si>
  <si>
    <t>Regensburg (Lkr)³</t>
  </si>
  <si>
    <t>Neustadt a.d.Waldnaab (Lkr)³</t>
  </si>
  <si>
    <t>Straubing-Bogen (Lkr)³</t>
  </si>
  <si>
    <t>Passau (Lkr)³</t>
  </si>
  <si>
    <t>Landshut (Lkr)³</t>
  </si>
  <si>
    <t>Schuljahr 2017/18</t>
  </si>
  <si>
    <t>Stand: August 2019</t>
  </si>
  <si>
    <t>Schuleingangsuntersuchungen, Untersuchungsjahr 2016/2017</t>
  </si>
  <si>
    <t>Coburg (Krfr.St)³</t>
  </si>
  <si>
    <t>Coburg (Lkr)³</t>
  </si>
  <si>
    <t>Schuljahr 2016/17</t>
  </si>
  <si>
    <t>Landshut (Lkr)</t>
  </si>
  <si>
    <t>Passau (Lkr)</t>
  </si>
  <si>
    <t>Straubing-Bogen (Lkr)</t>
  </si>
  <si>
    <t>Neustadt a.d.Waldnaab (Lkr)</t>
  </si>
  <si>
    <t>Regensburg (Lkr)</t>
  </si>
  <si>
    <r>
      <t>Bamberg (Krfr.St)</t>
    </r>
    <r>
      <rPr>
        <vertAlign val="superscript"/>
        <sz val="10"/>
        <rFont val="Arial"/>
        <family val="2"/>
      </rPr>
      <t>4</t>
    </r>
  </si>
  <si>
    <r>
      <t>Bamberg (Lkr)</t>
    </r>
    <r>
      <rPr>
        <vertAlign val="superscript"/>
        <sz val="10"/>
        <rFont val="Arial"/>
        <family val="2"/>
      </rPr>
      <t>4</t>
    </r>
  </si>
  <si>
    <t>Coburg (Lkr)</t>
  </si>
  <si>
    <t>Hof (Lkr)</t>
  </si>
  <si>
    <r>
      <t>Kronach (Lkr)</t>
    </r>
    <r>
      <rPr>
        <vertAlign val="superscript"/>
        <sz val="10"/>
        <rFont val="Arial"/>
        <family val="2"/>
      </rPr>
      <t>4</t>
    </r>
  </si>
  <si>
    <t>Erlangen (Krfr.St)³</t>
  </si>
  <si>
    <t>Erlangen-Höchstadt (Lkr)</t>
  </si>
  <si>
    <t>Roth (Lkr)</t>
  </si>
  <si>
    <r>
      <t>Aschaffenburg (Krfr.St)</t>
    </r>
    <r>
      <rPr>
        <vertAlign val="superscript"/>
        <sz val="10"/>
        <rFont val="Arial"/>
        <family val="2"/>
      </rPr>
      <t>4</t>
    </r>
  </si>
  <si>
    <r>
      <t>Aschaffenburg (Lkr)</t>
    </r>
    <r>
      <rPr>
        <vertAlign val="superscript"/>
        <sz val="10"/>
        <rFont val="Arial"/>
        <family val="2"/>
      </rPr>
      <t>4</t>
    </r>
  </si>
  <si>
    <t>Schuleingangsuntersuchungen, Untersuchungsjahr 2015/2016</t>
  </si>
  <si>
    <t>Stand: Mai 2018</t>
  </si>
  <si>
    <t>Kinder ohne dokument. Impfungen** in %</t>
  </si>
  <si>
    <t>Kinder mit dokumentierten Impfungen*</t>
  </si>
  <si>
    <t>Rosenheim (Krfr.St)***</t>
  </si>
  <si>
    <t>Eichstätt (Lkr)</t>
  </si>
  <si>
    <t>Landshut (Krfr.St)***</t>
  </si>
  <si>
    <t>Passau (Krfr.St)***</t>
  </si>
  <si>
    <t>Amberg (Krfr.St)***</t>
  </si>
  <si>
    <t>Regensburg (Krfr.St)***</t>
  </si>
  <si>
    <t>Weiden i.d.OPf. (Krfr.St)***</t>
  </si>
  <si>
    <t>Bamberg (Krfr.St)***</t>
  </si>
  <si>
    <t>Coburg (Krfr.St)***</t>
  </si>
  <si>
    <t>Hof (Krfr.St)***</t>
  </si>
  <si>
    <t>Bamberg (Lkr)</t>
  </si>
  <si>
    <t>Ansbach (Krfr.St)***</t>
  </si>
  <si>
    <t>Erlangen (Krfr.St)***</t>
  </si>
  <si>
    <t>Schwabach (Krfr.St)***</t>
  </si>
  <si>
    <t>Schweinfurt (Krfr.St)***</t>
  </si>
  <si>
    <t>Würzburg (Krfr.St)***</t>
  </si>
  <si>
    <t>Kaufbeuren (Krfr.St)***</t>
  </si>
  <si>
    <t>Kempten (Allgäu) (Krfr.St)***</t>
  </si>
  <si>
    <t>*</t>
  </si>
  <si>
    <t>Schuleingangsuntersuchungen, Untersuchungsjahr 2014/2015</t>
  </si>
  <si>
    <t>**</t>
  </si>
  <si>
    <t>***</t>
  </si>
  <si>
    <t>Stand: September 2017</t>
  </si>
  <si>
    <t>****</t>
  </si>
  <si>
    <t>Straubing (Krfr.St)***</t>
  </si>
  <si>
    <t>Bayreuth (Krfr.St)***</t>
  </si>
  <si>
    <t>Aschaffenburg (Krfr.St)***</t>
  </si>
  <si>
    <t>-</t>
  </si>
  <si>
    <t>Aschaffenburg (Lkr)</t>
  </si>
  <si>
    <t>Schuleingangsuntersuchungen, Untersuchungsjahr 2012/2013</t>
  </si>
  <si>
    <t>Stand: Juni 2016</t>
  </si>
  <si>
    <t>Stand: Juli 2015</t>
  </si>
  <si>
    <t>Schuleingangsuntersuchungen, Untersuchungsjahr 2011/2012</t>
  </si>
  <si>
    <t>Stand: August 2014</t>
  </si>
  <si>
    <t>Schuleingangsuntersuchungen, Untersuchungsjahr 2010/2011</t>
  </si>
  <si>
    <t>Stand: August 2013</t>
  </si>
  <si>
    <t>Stand: Oktober 2012</t>
  </si>
  <si>
    <t>Regensburg (Krfr.St)****</t>
  </si>
  <si>
    <t>Regensburg (Lkr)****</t>
  </si>
  <si>
    <t>Kempten (Allgäu) (Krfr.St)</t>
  </si>
  <si>
    <t>Stand: September 2011</t>
  </si>
  <si>
    <t>keine Daten</t>
  </si>
  <si>
    <t>Untersuchte</t>
  </si>
  <si>
    <t>Dokumentierte</t>
  </si>
  <si>
    <t>Impfungen</t>
  </si>
  <si>
    <t xml:space="preserve">Kinder ohne </t>
  </si>
  <si>
    <t>Schulanfänger</t>
  </si>
  <si>
    <t xml:space="preserve">Kinder mit </t>
  </si>
  <si>
    <t>Impfquote in % bei</t>
  </si>
  <si>
    <t>abgeschlossener Grundimmunisierung</t>
  </si>
  <si>
    <t>dokumentierte</t>
  </si>
  <si>
    <t>insgesamt</t>
  </si>
  <si>
    <t>dokumentierten Impfungen*</t>
  </si>
  <si>
    <t>Impfungen**</t>
  </si>
  <si>
    <t>Schuljahr 2015/16</t>
  </si>
  <si>
    <t>Schuljahr 2014/15</t>
  </si>
  <si>
    <t>Schuljahr 2013/14</t>
  </si>
  <si>
    <t>Schuljahr 2012/13</t>
  </si>
  <si>
    <t>Schuljahr 2011/12</t>
  </si>
  <si>
    <t>Schuljahr 2010/11</t>
  </si>
  <si>
    <t>Schuleingangsuntersuchungen, Untersuchungsjahr 2013/2014</t>
  </si>
  <si>
    <t>Schuleingangsuntersuchungen; Untersuchungsjahr 2009/2010</t>
  </si>
  <si>
    <t>Schuljahr 2008/09</t>
  </si>
  <si>
    <t>Schuleingangsuntersuchungen; Untersuchungsjahr 2007/2008</t>
  </si>
  <si>
    <t>Schuljahr 2007/08</t>
  </si>
  <si>
    <t>Schuleingangsuntersuchungen; Untersuchungsjahr 2006/2007</t>
  </si>
  <si>
    <t>Schuljahr 2006/07</t>
  </si>
  <si>
    <t>Schuljahr 2005/06</t>
  </si>
  <si>
    <t>Schuljahr 2004/05</t>
  </si>
  <si>
    <t>Würzburg (Lkr)****</t>
  </si>
  <si>
    <r>
      <t>Würzburg (Krfr.St)***</t>
    </r>
    <r>
      <rPr>
        <vertAlign val="superscript"/>
        <sz val="10"/>
        <rFont val="Arial"/>
        <family val="2"/>
      </rPr>
      <t>/</t>
    </r>
    <r>
      <rPr>
        <sz val="10"/>
        <rFont val="Arial"/>
        <family val="2"/>
      </rPr>
      <t>****</t>
    </r>
  </si>
  <si>
    <t>Schuleingangsuntersuchungen; Untersuchungsjahr 2003/2004</t>
  </si>
  <si>
    <t>Schuleingangsuntersuchungen; Untersuchungsjahr 2005/2006</t>
  </si>
  <si>
    <t>Stand: Februar 2009</t>
  </si>
  <si>
    <t>Schuleingangsuntersuchungen; Untersuchungsjahr 2004/2005</t>
  </si>
  <si>
    <t>Stand: August 2006</t>
  </si>
  <si>
    <t>Eichstätt (Lkr)4</t>
  </si>
  <si>
    <r>
      <t>Untersuchte Schulanfänger insgesamt</t>
    </r>
    <r>
      <rPr>
        <vertAlign val="superscript"/>
        <sz val="10"/>
        <rFont val="Arial"/>
        <family val="2"/>
      </rPr>
      <t>5</t>
    </r>
  </si>
  <si>
    <r>
      <t>Kinder ohne dokument. Impfungen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</rPr>
      <t>in %</t>
    </r>
  </si>
  <si>
    <t>Schuljahr 2019/20</t>
  </si>
  <si>
    <t>Stand: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</si>
</sst>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0.0%"/>
    <numFmt numFmtId="167" formatCode="#,##0.0"/>
    <numFmt numFmtId="168" formatCode="#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3.5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164" fontId="0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62">
    <xf numFmtId="164" fontId="0" fillId="0" borderId="0" xfId="0"/>
    <xf numFmtId="164" fontId="2" fillId="0" borderId="0" xfId="0" applyFont="1"/>
    <xf numFmtId="164" fontId="3" fillId="0" borderId="0" xfId="0" applyFont="1" applyBorder="1" applyAlignment="1" applyProtection="1">
      <alignment horizontal="left"/>
      <protection locked="0"/>
    </xf>
    <xf numFmtId="164" fontId="0" fillId="0" borderId="1" xfId="0" applyBorder="1"/>
    <xf numFmtId="164" fontId="6" fillId="0" borderId="0" xfId="0" applyFont="1"/>
    <xf numFmtId="164" fontId="5" fillId="0" borderId="1" xfId="0" applyFont="1" applyBorder="1" applyAlignment="1"/>
    <xf numFmtId="164" fontId="2" fillId="0" borderId="2" xfId="0" applyFont="1" applyBorder="1" applyAlignment="1">
      <alignment horizontal="right"/>
    </xf>
    <xf numFmtId="164" fontId="0" fillId="0" borderId="0" xfId="0" applyBorder="1"/>
    <xf numFmtId="164" fontId="2" fillId="0" borderId="0" xfId="0" applyFont="1" applyBorder="1"/>
    <xf numFmtId="165" fontId="2" fillId="0" borderId="3" xfId="0" applyNumberFormat="1" applyFont="1" applyBorder="1" applyAlignment="1">
      <alignment horizontal="center" vertical="center" wrapText="1"/>
    </xf>
    <xf numFmtId="164" fontId="2" fillId="0" borderId="0" xfId="1"/>
    <xf numFmtId="164" fontId="2" fillId="0" borderId="0" xfId="1" applyFont="1"/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3" fontId="0" fillId="0" borderId="0" xfId="0" applyNumberFormat="1" applyFill="1" applyAlignment="1"/>
    <xf numFmtId="165" fontId="2" fillId="0" borderId="0" xfId="0" applyNumberFormat="1" applyFont="1" applyFill="1" applyBorder="1" applyAlignment="1"/>
    <xf numFmtId="3" fontId="2" fillId="0" borderId="0" xfId="0" applyNumberFormat="1" applyFont="1" applyFill="1" applyAlignment="1"/>
    <xf numFmtId="3" fontId="4" fillId="0" borderId="1" xfId="0" applyNumberFormat="1" applyFont="1" applyFill="1" applyBorder="1" applyAlignment="1"/>
    <xf numFmtId="3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 vertical="top"/>
    </xf>
    <xf numFmtId="165" fontId="0" fillId="0" borderId="0" xfId="0" applyNumberFormat="1" applyFill="1"/>
    <xf numFmtId="165" fontId="4" fillId="0" borderId="0" xfId="0" applyNumberFormat="1" applyFont="1" applyFill="1"/>
    <xf numFmtId="165" fontId="4" fillId="0" borderId="5" xfId="0" applyNumberFormat="1" applyFont="1" applyFill="1" applyBorder="1"/>
    <xf numFmtId="164" fontId="2" fillId="0" borderId="3" xfId="0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right"/>
    </xf>
    <xf numFmtId="164" fontId="4" fillId="0" borderId="0" xfId="1" applyFont="1"/>
    <xf numFmtId="3" fontId="4" fillId="0" borderId="0" xfId="0" applyNumberFormat="1" applyFont="1"/>
    <xf numFmtId="166" fontId="4" fillId="0" borderId="0" xfId="0" applyNumberFormat="1" applyFont="1"/>
    <xf numFmtId="164" fontId="4" fillId="0" borderId="0" xfId="0" applyFont="1"/>
    <xf numFmtId="3" fontId="4" fillId="0" borderId="0" xfId="0" applyNumberFormat="1" applyFont="1" applyFill="1" applyAlignment="1"/>
    <xf numFmtId="164" fontId="4" fillId="0" borderId="4" xfId="0" applyFont="1" applyBorder="1" applyAlignment="1">
      <alignment horizontal="right"/>
    </xf>
    <xf numFmtId="164" fontId="4" fillId="0" borderId="5" xfId="1" applyFont="1" applyBorder="1"/>
    <xf numFmtId="165" fontId="4" fillId="0" borderId="5" xfId="0" applyNumberFormat="1" applyFont="1" applyFill="1" applyBorder="1" applyAlignment="1"/>
    <xf numFmtId="164" fontId="4" fillId="0" borderId="0" xfId="0" applyFont="1" applyBorder="1" applyAlignment="1">
      <alignment horizontal="right"/>
    </xf>
    <xf numFmtId="164" fontId="4" fillId="0" borderId="0" xfId="1" applyFont="1" applyBorder="1"/>
    <xf numFmtId="168" fontId="7" fillId="2" borderId="0" xfId="2" applyNumberFormat="1" applyFont="1" applyFill="1" applyBorder="1" applyAlignment="1">
      <alignment horizontal="right"/>
    </xf>
    <xf numFmtId="167" fontId="4" fillId="0" borderId="0" xfId="0" applyNumberFormat="1" applyFont="1" applyBorder="1" applyAlignment="1"/>
    <xf numFmtId="165" fontId="4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/>
    <xf numFmtId="165" fontId="0" fillId="0" borderId="0" xfId="0" applyNumberFormat="1"/>
    <xf numFmtId="164" fontId="9" fillId="0" borderId="0" xfId="0" applyFont="1" applyAlignment="1">
      <alignment horizontal="right"/>
    </xf>
    <xf numFmtId="164" fontId="9" fillId="0" borderId="0" xfId="0" applyFont="1"/>
    <xf numFmtId="165" fontId="4" fillId="0" borderId="3" xfId="0" applyNumberFormat="1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2" fillId="0" borderId="6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Alignment="1">
      <alignment horizontal="right"/>
    </xf>
    <xf numFmtId="3" fontId="3" fillId="0" borderId="0" xfId="0" applyNumberFormat="1" applyFont="1" applyFill="1" applyBorder="1" applyAlignment="1"/>
    <xf numFmtId="3" fontId="11" fillId="0" borderId="5" xfId="0" applyNumberFormat="1" applyFont="1" applyFill="1" applyBorder="1" applyAlignment="1"/>
    <xf numFmtId="167" fontId="4" fillId="0" borderId="0" xfId="0" applyNumberFormat="1" applyFont="1" applyFill="1" applyAlignment="1"/>
    <xf numFmtId="167" fontId="4" fillId="0" borderId="1" xfId="0" applyNumberFormat="1" applyFont="1" applyFill="1" applyBorder="1" applyAlignment="1"/>
    <xf numFmtId="164" fontId="12" fillId="0" borderId="1" xfId="0" applyFont="1" applyBorder="1" applyAlignment="1"/>
    <xf numFmtId="164" fontId="10" fillId="0" borderId="1" xfId="0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4" fontId="10" fillId="0" borderId="0" xfId="0" applyFont="1" applyBorder="1"/>
    <xf numFmtId="164" fontId="10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10" fillId="0" borderId="0" xfId="0" applyFont="1"/>
    <xf numFmtId="164" fontId="10" fillId="0" borderId="0" xfId="0" applyFont="1" applyFill="1" applyAlignment="1">
      <alignment horizontal="center"/>
    </xf>
    <xf numFmtId="164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3" fillId="0" borderId="0" xfId="0" applyFont="1" applyBorder="1" applyAlignment="1" applyProtection="1">
      <alignment horizontal="left"/>
      <protection locked="0"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5" fontId="10" fillId="0" borderId="3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right"/>
    </xf>
    <xf numFmtId="3" fontId="13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164" fontId="10" fillId="0" borderId="0" xfId="1" applyFont="1"/>
    <xf numFmtId="3" fontId="10" fillId="0" borderId="0" xfId="0" applyNumberFormat="1" applyFont="1" applyFill="1" applyAlignment="1"/>
    <xf numFmtId="165" fontId="13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/>
    <xf numFmtId="167" fontId="14" fillId="0" borderId="1" xfId="0" applyNumberFormat="1" applyFont="1" applyFill="1" applyBorder="1" applyAlignment="1"/>
    <xf numFmtId="3" fontId="14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164" fontId="15" fillId="0" borderId="0" xfId="0" applyFont="1"/>
    <xf numFmtId="164" fontId="10" fillId="0" borderId="0" xfId="0" applyFont="1" applyAlignment="1">
      <alignment horizontal="right"/>
    </xf>
    <xf numFmtId="3" fontId="14" fillId="0" borderId="0" xfId="0" applyNumberFormat="1" applyFont="1" applyFill="1" applyAlignment="1"/>
    <xf numFmtId="167" fontId="14" fillId="0" borderId="0" xfId="0" applyNumberFormat="1" applyFont="1" applyFill="1" applyAlignment="1"/>
    <xf numFmtId="166" fontId="0" fillId="0" borderId="0" xfId="0" applyNumberFormat="1"/>
    <xf numFmtId="164" fontId="0" fillId="0" borderId="13" xfId="0" applyBorder="1"/>
    <xf numFmtId="165" fontId="10" fillId="0" borderId="0" xfId="0" applyNumberFormat="1" applyFont="1" applyFill="1" applyAlignment="1"/>
    <xf numFmtId="165" fontId="13" fillId="0" borderId="15" xfId="0" applyNumberFormat="1" applyFont="1" applyBorder="1" applyAlignment="1">
      <alignment vertical="center"/>
    </xf>
    <xf numFmtId="165" fontId="10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Alignment="1"/>
    <xf numFmtId="165" fontId="11" fillId="0" borderId="0" xfId="0" applyNumberFormat="1" applyFont="1" applyBorder="1" applyAlignment="1">
      <alignment vertical="center"/>
    </xf>
    <xf numFmtId="165" fontId="4" fillId="0" borderId="0" xfId="0" applyNumberFormat="1" applyFont="1" applyFill="1" applyAlignment="1">
      <alignment horizontal="center"/>
    </xf>
    <xf numFmtId="165" fontId="3" fillId="0" borderId="0" xfId="0" applyNumberFormat="1" applyFont="1" applyBorder="1" applyAlignment="1">
      <alignment vertical="center"/>
    </xf>
    <xf numFmtId="165" fontId="2" fillId="0" borderId="0" xfId="0" applyNumberFormat="1" applyFont="1" applyFill="1" applyAlignment="1"/>
    <xf numFmtId="165" fontId="10" fillId="0" borderId="0" xfId="0" applyNumberFormat="1" applyFont="1" applyAlignment="1"/>
    <xf numFmtId="165" fontId="0" fillId="0" borderId="0" xfId="0" applyNumberFormat="1" applyAlignment="1"/>
    <xf numFmtId="164" fontId="17" fillId="0" borderId="0" xfId="0" applyFont="1" applyBorder="1" applyAlignment="1">
      <alignment horizontal="center"/>
    </xf>
    <xf numFmtId="3" fontId="4" fillId="0" borderId="0" xfId="0" applyNumberFormat="1" applyFont="1" applyAlignment="1"/>
    <xf numFmtId="165" fontId="4" fillId="0" borderId="0" xfId="0" applyNumberFormat="1" applyFont="1" applyAlignment="1"/>
    <xf numFmtId="165" fontId="2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vertical="center"/>
    </xf>
    <xf numFmtId="167" fontId="4" fillId="0" borderId="5" xfId="0" applyNumberFormat="1" applyFont="1" applyBorder="1" applyAlignment="1"/>
    <xf numFmtId="165" fontId="14" fillId="0" borderId="5" xfId="0" applyNumberFormat="1" applyFont="1" applyFill="1" applyBorder="1" applyAlignment="1"/>
    <xf numFmtId="165" fontId="4" fillId="0" borderId="5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 horizontal="right"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6" fontId="2" fillId="0" borderId="5" xfId="0" applyNumberFormat="1" applyFont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11" fillId="0" borderId="0" xfId="0" applyFont="1" applyFill="1" applyBorder="1" applyAlignment="1">
      <alignment horizontal="right" vertical="center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7" fontId="4" fillId="0" borderId="5" xfId="0" applyNumberFormat="1" applyFont="1" applyBorder="1" applyAlignment="1">
      <alignment horizontal="right"/>
    </xf>
    <xf numFmtId="165" fontId="14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15" fillId="0" borderId="0" xfId="0" applyNumberFormat="1" applyFont="1" applyAlignment="1"/>
    <xf numFmtId="164" fontId="10" fillId="0" borderId="1" xfId="0" applyFont="1" applyBorder="1" applyAlignment="1">
      <alignment horizontal="left"/>
    </xf>
    <xf numFmtId="164" fontId="10" fillId="0" borderId="1" xfId="0" applyFont="1" applyBorder="1"/>
    <xf numFmtId="164" fontId="12" fillId="0" borderId="1" xfId="0" applyFont="1" applyBorder="1" applyAlignment="1">
      <alignment horizontal="right"/>
    </xf>
    <xf numFmtId="164" fontId="13" fillId="0" borderId="0" xfId="0" applyFont="1" applyBorder="1"/>
    <xf numFmtId="164" fontId="10" fillId="0" borderId="7" xfId="0" applyFont="1" applyBorder="1" applyAlignment="1">
      <alignment horizontal="center"/>
    </xf>
    <xf numFmtId="164" fontId="10" fillId="0" borderId="6" xfId="0" applyFont="1" applyBorder="1" applyAlignment="1">
      <alignment vertical="center"/>
    </xf>
    <xf numFmtId="164" fontId="10" fillId="0" borderId="5" xfId="0" applyFont="1" applyBorder="1" applyAlignment="1">
      <alignment horizontal="centerContinuous" vertical="center"/>
    </xf>
    <xf numFmtId="164" fontId="10" fillId="0" borderId="5" xfId="0" applyFont="1" applyBorder="1" applyAlignment="1">
      <alignment horizontal="right" vertical="center"/>
    </xf>
    <xf numFmtId="164" fontId="10" fillId="0" borderId="5" xfId="0" applyFont="1" applyBorder="1" applyAlignment="1">
      <alignment horizontal="left" vertical="center"/>
    </xf>
    <xf numFmtId="164" fontId="0" fillId="0" borderId="5" xfId="0" applyBorder="1"/>
    <xf numFmtId="164" fontId="10" fillId="0" borderId="5" xfId="0" applyFont="1" applyBorder="1" applyAlignment="1">
      <alignment vertical="center"/>
    </xf>
    <xf numFmtId="164" fontId="10" fillId="0" borderId="4" xfId="0" applyFont="1" applyBorder="1" applyAlignment="1">
      <alignment vertical="center"/>
    </xf>
    <xf numFmtId="164" fontId="0" fillId="0" borderId="9" xfId="0" applyBorder="1" applyAlignment="1">
      <alignment horizontal="center"/>
    </xf>
    <xf numFmtId="164" fontId="0" fillId="0" borderId="2" xfId="0" applyBorder="1" applyAlignment="1">
      <alignment horizontal="center"/>
    </xf>
    <xf numFmtId="164" fontId="10" fillId="0" borderId="2" xfId="0" applyFont="1" applyBorder="1" applyAlignment="1">
      <alignment horizontal="center" vertical="center"/>
    </xf>
    <xf numFmtId="164" fontId="10" fillId="0" borderId="1" xfId="0" applyFont="1" applyBorder="1" applyAlignment="1">
      <alignment horizontal="right" vertical="center"/>
    </xf>
    <xf numFmtId="164" fontId="10" fillId="0" borderId="4" xfId="0" applyFont="1" applyBorder="1" applyAlignment="1">
      <alignment horizontal="centerContinuous" vertical="center"/>
    </xf>
    <xf numFmtId="164" fontId="0" fillId="0" borderId="0" xfId="0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top" wrapText="1"/>
    </xf>
    <xf numFmtId="164" fontId="2" fillId="0" borderId="4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top"/>
    </xf>
    <xf numFmtId="3" fontId="0" fillId="0" borderId="0" xfId="0" applyNumberFormat="1" applyFill="1"/>
    <xf numFmtId="0" fontId="10" fillId="0" borderId="0" xfId="0" applyNumberFormat="1" applyFont="1" applyFill="1" applyAlignment="1"/>
    <xf numFmtId="165" fontId="0" fillId="0" borderId="0" xfId="0" applyNumberFormat="1" applyFill="1" applyAlignment="1"/>
    <xf numFmtId="0" fontId="10" fillId="0" borderId="0" xfId="0" applyNumberFormat="1" applyFont="1" applyAlignment="1"/>
    <xf numFmtId="0" fontId="0" fillId="0" borderId="0" xfId="0" applyNumberFormat="1" applyAlignment="1"/>
    <xf numFmtId="3" fontId="4" fillId="0" borderId="0" xfId="0" applyNumberFormat="1" applyFont="1" applyFill="1"/>
    <xf numFmtId="164" fontId="6" fillId="0" borderId="0" xfId="0" applyFont="1" applyAlignment="1">
      <alignment horizontal="right"/>
    </xf>
    <xf numFmtId="3" fontId="0" fillId="0" borderId="0" xfId="0" applyNumberFormat="1"/>
    <xf numFmtId="165" fontId="10" fillId="0" borderId="0" xfId="0" applyNumberFormat="1" applyFont="1" applyBorder="1" applyAlignment="1"/>
    <xf numFmtId="164" fontId="0" fillId="0" borderId="0" xfId="0" applyFill="1"/>
    <xf numFmtId="3" fontId="11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/>
    <xf numFmtId="0" fontId="0" fillId="0" borderId="0" xfId="0" applyNumberFormat="1" applyBorder="1" applyAlignment="1"/>
    <xf numFmtId="3" fontId="4" fillId="0" borderId="5" xfId="0" applyNumberFormat="1" applyFont="1" applyFill="1" applyBorder="1"/>
    <xf numFmtId="3" fontId="10" fillId="0" borderId="0" xfId="0" applyNumberFormat="1" applyFont="1" applyAlignment="1">
      <alignment horizontal="right"/>
    </xf>
    <xf numFmtId="3" fontId="4" fillId="0" borderId="5" xfId="0" applyNumberFormat="1" applyFont="1" applyBorder="1"/>
    <xf numFmtId="0" fontId="10" fillId="0" borderId="5" xfId="0" applyNumberFormat="1" applyFont="1" applyBorder="1" applyAlignment="1"/>
    <xf numFmtId="165" fontId="4" fillId="0" borderId="5" xfId="0" applyNumberFormat="1" applyFont="1" applyBorder="1" applyAlignment="1"/>
    <xf numFmtId="0" fontId="4" fillId="0" borderId="0" xfId="0" applyNumberFormat="1" applyFont="1" applyAlignment="1"/>
    <xf numFmtId="165" fontId="4" fillId="0" borderId="0" xfId="0" applyNumberFormat="1" applyFont="1" applyBorder="1" applyAlignment="1"/>
    <xf numFmtId="164" fontId="2" fillId="0" borderId="6" xfId="0" applyFont="1" applyBorder="1" applyAlignment="1">
      <alignment horizontal="center" vertical="center" wrapText="1"/>
    </xf>
    <xf numFmtId="164" fontId="4" fillId="0" borderId="0" xfId="1" applyFont="1" applyFill="1"/>
    <xf numFmtId="3" fontId="2" fillId="0" borderId="0" xfId="0" applyNumberFormat="1" applyFont="1" applyFill="1" applyBorder="1" applyAlignment="1">
      <alignment horizontal="right"/>
    </xf>
    <xf numFmtId="164" fontId="4" fillId="0" borderId="1" xfId="1" applyFont="1" applyFill="1" applyBorder="1"/>
    <xf numFmtId="3" fontId="4" fillId="0" borderId="1" xfId="0" applyNumberFormat="1" applyFont="1" applyFill="1" applyBorder="1" applyAlignment="1">
      <alignment horizontal="right"/>
    </xf>
    <xf numFmtId="164" fontId="4" fillId="0" borderId="1" xfId="1" applyFont="1" applyBorder="1"/>
    <xf numFmtId="3" fontId="11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Border="1" applyAlignment="1">
      <alignment horizontal="right"/>
    </xf>
    <xf numFmtId="164" fontId="6" fillId="0" borderId="0" xfId="0" applyFont="1" applyFill="1" applyAlignment="1">
      <alignment horizontal="left"/>
    </xf>
    <xf numFmtId="164" fontId="6" fillId="0" borderId="0" xfId="0" applyFont="1" applyFill="1"/>
    <xf numFmtId="165" fontId="6" fillId="0" borderId="0" xfId="0" applyNumberFormat="1" applyFont="1"/>
    <xf numFmtId="165" fontId="4" fillId="0" borderId="5" xfId="0" applyNumberFormat="1" applyFont="1" applyBorder="1"/>
    <xf numFmtId="164" fontId="6" fillId="0" borderId="0" xfId="0" applyFont="1" applyAlignment="1">
      <alignment horizontal="left" vertical="top" wrapText="1"/>
    </xf>
    <xf numFmtId="164" fontId="4" fillId="4" borderId="6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4" fillId="0" borderId="13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 wrapText="1"/>
    </xf>
    <xf numFmtId="164" fontId="8" fillId="3" borderId="0" xfId="0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 wrapText="1"/>
    </xf>
    <xf numFmtId="164" fontId="0" fillId="0" borderId="11" xfId="0" applyFill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4" fontId="10" fillId="0" borderId="9" xfId="0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9" xfId="0" applyFill="1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4" fillId="4" borderId="5" xfId="0" applyFont="1" applyFill="1" applyBorder="1" applyAlignment="1">
      <alignment horizontal="center" vertical="center" wrapText="1"/>
    </xf>
  </cellXfs>
  <cellStyles count="7">
    <cellStyle name="Standard" xfId="0" builtinId="0"/>
    <cellStyle name="Standard 2" xfId="6"/>
    <cellStyle name="Standard_0200600092002" xfId="1"/>
    <cellStyle name="Standard_Tabelle4" xfId="2"/>
    <cellStyle name="style1522248069831" xfId="3"/>
    <cellStyle name="style1522248070050" xfId="4"/>
    <cellStyle name="style152224807039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B3"/>
    </sheetView>
  </sheetViews>
  <sheetFormatPr baseColWidth="10" defaultColWidth="13.85546875" defaultRowHeight="12.75" x14ac:dyDescent="0.2"/>
  <cols>
    <col min="1" max="1" width="4.7109375" customWidth="1"/>
    <col min="2" max="2" width="35.85546875" style="1" customWidth="1"/>
    <col min="3" max="3" width="13" style="24" customWidth="1"/>
    <col min="4" max="4" width="15.28515625" style="25" customWidth="1"/>
    <col min="5" max="5" width="14.7109375" style="26" customWidth="1"/>
    <col min="6" max="6" width="10.42578125" style="25" customWidth="1"/>
    <col min="7" max="7" width="11.7109375" style="27" customWidth="1"/>
    <col min="8" max="8" width="11.5703125" style="26" customWidth="1"/>
    <col min="9" max="9" width="11.7109375" style="28" customWidth="1"/>
    <col min="10" max="10" width="11.7109375" style="29" customWidth="1"/>
    <col min="11" max="11" width="11.28515625" style="34" customWidth="1"/>
    <col min="12" max="12" width="13.85546875" customWidth="1"/>
  </cols>
  <sheetData>
    <row r="1" spans="1:12" ht="20.45" customHeight="1" x14ac:dyDescent="0.3">
      <c r="A1" s="3"/>
      <c r="B1" s="5"/>
      <c r="C1" s="12"/>
      <c r="D1" s="13"/>
      <c r="E1" s="14"/>
      <c r="F1" s="13"/>
      <c r="G1" s="15"/>
      <c r="H1" s="14"/>
      <c r="I1" s="16"/>
      <c r="J1" s="17"/>
      <c r="K1" s="32"/>
    </row>
    <row r="2" spans="1:12" ht="12" customHeight="1" x14ac:dyDescent="0.2">
      <c r="A2" s="7"/>
      <c r="B2" s="8"/>
      <c r="C2" s="18"/>
      <c r="D2" s="19"/>
      <c r="E2" s="20"/>
      <c r="F2" s="19"/>
      <c r="G2" s="21"/>
      <c r="H2" s="20"/>
      <c r="I2" s="22"/>
      <c r="J2" s="23"/>
      <c r="K2" s="33"/>
    </row>
    <row r="3" spans="1:12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228</v>
      </c>
    </row>
    <row r="4" spans="1:12" ht="12" customHeight="1" x14ac:dyDescent="0.2">
      <c r="B4" s="2"/>
      <c r="C4" s="30"/>
      <c r="D4" s="31"/>
    </row>
    <row r="5" spans="1:12" ht="20.100000000000001" customHeight="1" x14ac:dyDescent="0.2">
      <c r="A5" s="237" t="s">
        <v>12</v>
      </c>
      <c r="B5" s="240" t="s">
        <v>0</v>
      </c>
      <c r="C5" s="241" t="s">
        <v>13</v>
      </c>
      <c r="D5" s="244" t="s">
        <v>14</v>
      </c>
      <c r="E5" s="245"/>
      <c r="F5" s="245"/>
      <c r="G5" s="245"/>
      <c r="H5" s="245"/>
      <c r="I5" s="245"/>
      <c r="J5" s="245"/>
      <c r="K5" s="234" t="s">
        <v>91</v>
      </c>
    </row>
    <row r="6" spans="1:12" ht="20.100000000000001" customHeight="1" x14ac:dyDescent="0.2">
      <c r="A6" s="238"/>
      <c r="B6" s="238"/>
      <c r="C6" s="242"/>
      <c r="D6" s="240" t="s">
        <v>90</v>
      </c>
      <c r="E6" s="244" t="s">
        <v>15</v>
      </c>
      <c r="F6" s="245"/>
      <c r="G6" s="245"/>
      <c r="H6" s="245"/>
      <c r="I6" s="245"/>
      <c r="J6" s="245"/>
      <c r="K6" s="235"/>
    </row>
    <row r="7" spans="1:12" ht="30" customHeight="1" x14ac:dyDescent="0.2">
      <c r="A7" s="239"/>
      <c r="B7" s="239"/>
      <c r="C7" s="243"/>
      <c r="D7" s="239"/>
      <c r="E7" s="9" t="s">
        <v>9</v>
      </c>
      <c r="F7" s="45" t="s">
        <v>1</v>
      </c>
      <c r="G7" s="46" t="s">
        <v>2</v>
      </c>
      <c r="H7" s="9" t="s">
        <v>3</v>
      </c>
      <c r="I7" s="47" t="s">
        <v>4</v>
      </c>
      <c r="J7" s="216" t="s">
        <v>5</v>
      </c>
      <c r="K7" s="236"/>
    </row>
    <row r="8" spans="1:12" x14ac:dyDescent="0.2">
      <c r="A8" s="6">
        <v>1</v>
      </c>
      <c r="B8" s="10" t="s">
        <v>23</v>
      </c>
      <c r="C8" s="35">
        <v>1310</v>
      </c>
      <c r="D8" s="35">
        <v>1198</v>
      </c>
      <c r="E8" s="66">
        <v>94.574290484140235</v>
      </c>
      <c r="F8" s="36">
        <v>95.659432387312194</v>
      </c>
      <c r="G8" s="36">
        <v>94.574290484140235</v>
      </c>
      <c r="H8" s="36">
        <v>90.901502504173621</v>
      </c>
      <c r="I8" s="36">
        <v>93.73956594323873</v>
      </c>
      <c r="J8" s="36">
        <v>94.323873121869781</v>
      </c>
      <c r="K8" s="42">
        <v>8.5496183206106906</v>
      </c>
    </row>
    <row r="9" spans="1:12" ht="12" customHeight="1" x14ac:dyDescent="0.2">
      <c r="A9" s="6">
        <v>2</v>
      </c>
      <c r="B9" s="10" t="s">
        <v>24</v>
      </c>
      <c r="C9" s="35">
        <v>12299</v>
      </c>
      <c r="D9" s="35">
        <v>11629</v>
      </c>
      <c r="E9" s="66">
        <v>96.508728179551127</v>
      </c>
      <c r="F9" s="36">
        <v>96.964485338378196</v>
      </c>
      <c r="G9" s="36">
        <v>96.835497463238454</v>
      </c>
      <c r="H9" s="36">
        <v>85.768337776249027</v>
      </c>
      <c r="I9" s="36">
        <v>94.548112477427125</v>
      </c>
      <c r="J9" s="36">
        <v>95.588614670221006</v>
      </c>
      <c r="K9" s="42">
        <v>5.4475973656394814</v>
      </c>
      <c r="L9" s="1"/>
    </row>
    <row r="10" spans="1:12" ht="12" customHeight="1" x14ac:dyDescent="0.2">
      <c r="A10" s="6">
        <v>3</v>
      </c>
      <c r="B10" s="11" t="s">
        <v>106</v>
      </c>
      <c r="C10" s="35">
        <v>2760</v>
      </c>
      <c r="D10" s="35">
        <v>2476</v>
      </c>
      <c r="E10" s="66">
        <v>89.660743134087241</v>
      </c>
      <c r="F10" s="36">
        <v>93.336025848142171</v>
      </c>
      <c r="G10" s="36">
        <v>91.720516962843291</v>
      </c>
      <c r="H10" s="36">
        <v>65.549273021001611</v>
      </c>
      <c r="I10" s="36">
        <v>86.752827140549272</v>
      </c>
      <c r="J10" s="36">
        <v>89.37802907915993</v>
      </c>
      <c r="K10" s="42">
        <v>10.289855072463766</v>
      </c>
    </row>
    <row r="11" spans="1:12" ht="12" customHeight="1" x14ac:dyDescent="0.2">
      <c r="A11" s="6">
        <v>4</v>
      </c>
      <c r="B11" s="10" t="s">
        <v>25</v>
      </c>
      <c r="C11" s="35">
        <v>950</v>
      </c>
      <c r="D11" s="35">
        <v>870</v>
      </c>
      <c r="E11" s="66">
        <v>92.988505747126439</v>
      </c>
      <c r="F11" s="36">
        <v>95.172413793103445</v>
      </c>
      <c r="G11" s="36">
        <v>94.597701149425291</v>
      </c>
      <c r="H11" s="36">
        <v>88.275862068965523</v>
      </c>
      <c r="I11" s="36">
        <v>90.919540229885058</v>
      </c>
      <c r="J11" s="36">
        <v>94.252873563218387</v>
      </c>
      <c r="K11" s="42">
        <v>8.4210526315789451</v>
      </c>
    </row>
    <row r="12" spans="1:12" ht="12" customHeight="1" x14ac:dyDescent="0.2">
      <c r="A12" s="6">
        <v>5</v>
      </c>
      <c r="B12" s="10" t="s">
        <v>26</v>
      </c>
      <c r="C12" s="35">
        <v>853</v>
      </c>
      <c r="D12" s="35">
        <v>770</v>
      </c>
      <c r="E12" s="66">
        <v>94.805194805194802</v>
      </c>
      <c r="F12" s="36">
        <v>95.454545454545453</v>
      </c>
      <c r="G12" s="36">
        <v>94.675324675324674</v>
      </c>
      <c r="H12" s="36">
        <v>85.974025974025977</v>
      </c>
      <c r="I12" s="36">
        <v>93.766233766233768</v>
      </c>
      <c r="J12" s="36">
        <v>94.415584415584419</v>
      </c>
      <c r="K12" s="42">
        <v>9.7303634232121965</v>
      </c>
    </row>
    <row r="13" spans="1:12" ht="12" customHeight="1" x14ac:dyDescent="0.2">
      <c r="A13" s="6">
        <v>6</v>
      </c>
      <c r="B13" s="10" t="s">
        <v>27</v>
      </c>
      <c r="C13" s="35">
        <v>1154</v>
      </c>
      <c r="D13" s="35">
        <v>1070</v>
      </c>
      <c r="E13" s="66">
        <v>94.018691588785046</v>
      </c>
      <c r="F13" s="36">
        <v>96.54205607476635</v>
      </c>
      <c r="G13" s="36">
        <v>94.299065420560751</v>
      </c>
      <c r="H13" s="36">
        <v>75.700934579439249</v>
      </c>
      <c r="I13" s="36">
        <v>92.242990654205613</v>
      </c>
      <c r="J13" s="36">
        <v>93.364485981308405</v>
      </c>
      <c r="K13" s="42">
        <v>7.2790294627383076</v>
      </c>
    </row>
    <row r="14" spans="1:12" ht="12" customHeight="1" x14ac:dyDescent="0.2">
      <c r="A14" s="6">
        <v>7</v>
      </c>
      <c r="B14" s="10" t="s">
        <v>28</v>
      </c>
      <c r="C14" s="35">
        <v>1526</v>
      </c>
      <c r="D14" s="35">
        <v>1464</v>
      </c>
      <c r="E14" s="66">
        <v>95.696721311475414</v>
      </c>
      <c r="F14" s="36">
        <v>97.540983606557376</v>
      </c>
      <c r="G14" s="36">
        <v>96.926229508196727</v>
      </c>
      <c r="H14" s="36">
        <v>83.060109289617486</v>
      </c>
      <c r="I14" s="36">
        <v>93.169398907103826</v>
      </c>
      <c r="J14" s="36">
        <v>95.62841530054645</v>
      </c>
      <c r="K14" s="42">
        <v>4.0629095674967175</v>
      </c>
    </row>
    <row r="15" spans="1:12" ht="12" customHeight="1" x14ac:dyDescent="0.2">
      <c r="A15" s="6">
        <v>8</v>
      </c>
      <c r="B15" s="10" t="s">
        <v>29</v>
      </c>
      <c r="C15" s="35">
        <v>1539</v>
      </c>
      <c r="D15" s="35">
        <v>1421</v>
      </c>
      <c r="E15" s="66">
        <v>95.425756509500346</v>
      </c>
      <c r="F15" s="36">
        <v>97.466572836030963</v>
      </c>
      <c r="G15" s="36">
        <v>96.692470091484864</v>
      </c>
      <c r="H15" s="36">
        <v>79.169598874032374</v>
      </c>
      <c r="I15" s="36">
        <v>92.8219563687544</v>
      </c>
      <c r="J15" s="36">
        <v>95.003518648838849</v>
      </c>
      <c r="K15" s="42">
        <v>7.6673164392462638</v>
      </c>
    </row>
    <row r="16" spans="1:12" ht="12" customHeight="1" x14ac:dyDescent="0.2">
      <c r="A16" s="6">
        <v>9</v>
      </c>
      <c r="B16" s="10" t="s">
        <v>107</v>
      </c>
      <c r="C16" s="35">
        <v>1086</v>
      </c>
      <c r="D16" s="35">
        <v>1003</v>
      </c>
      <c r="E16" s="66">
        <v>97.607178464606179</v>
      </c>
      <c r="F16" s="36">
        <v>98.305084745762713</v>
      </c>
      <c r="G16" s="36">
        <v>97.407776669990028</v>
      </c>
      <c r="H16" s="36">
        <v>92.721834496510468</v>
      </c>
      <c r="I16" s="36">
        <v>95.912263210368891</v>
      </c>
      <c r="J16" s="36">
        <v>97.30807577268196</v>
      </c>
      <c r="K16" s="42">
        <v>7.6427255985267095</v>
      </c>
    </row>
    <row r="17" spans="1:12" ht="12" customHeight="1" x14ac:dyDescent="0.2">
      <c r="A17" s="6">
        <v>10</v>
      </c>
      <c r="B17" s="10" t="s">
        <v>30</v>
      </c>
      <c r="C17" s="35">
        <v>1270</v>
      </c>
      <c r="D17" s="35">
        <v>1196</v>
      </c>
      <c r="E17" s="66">
        <v>98.160535117056853</v>
      </c>
      <c r="F17" s="36">
        <v>98.913043478260875</v>
      </c>
      <c r="G17" s="36">
        <v>98.578595317725757</v>
      </c>
      <c r="H17" s="36">
        <v>82.023411371237458</v>
      </c>
      <c r="I17" s="36">
        <v>97.240802675585286</v>
      </c>
      <c r="J17" s="36">
        <v>98.411371237458198</v>
      </c>
      <c r="K17" s="42">
        <v>5.8267716535433038</v>
      </c>
    </row>
    <row r="18" spans="1:12" ht="12" customHeight="1" x14ac:dyDescent="0.2">
      <c r="A18" s="6">
        <v>11</v>
      </c>
      <c r="B18" s="10" t="s">
        <v>31</v>
      </c>
      <c r="C18" s="35">
        <v>1715</v>
      </c>
      <c r="D18" s="35">
        <v>1641</v>
      </c>
      <c r="E18" s="66">
        <v>95.42961608775137</v>
      </c>
      <c r="F18" s="36">
        <v>96.587446678854363</v>
      </c>
      <c r="G18" s="36">
        <v>96.099939061547843</v>
      </c>
      <c r="H18" s="36">
        <v>86.045094454600857</v>
      </c>
      <c r="I18" s="36">
        <v>94.028031687995124</v>
      </c>
      <c r="J18" s="36">
        <v>94.820231566118224</v>
      </c>
      <c r="K18" s="42">
        <v>4.3148688046647266</v>
      </c>
    </row>
    <row r="19" spans="1:12" ht="12" customHeight="1" x14ac:dyDescent="0.2">
      <c r="A19" s="6">
        <v>12</v>
      </c>
      <c r="B19" s="10" t="s">
        <v>32</v>
      </c>
      <c r="C19" s="35">
        <v>2175</v>
      </c>
      <c r="D19" s="35">
        <v>2060</v>
      </c>
      <c r="E19" s="66">
        <v>96.310679611650485</v>
      </c>
      <c r="F19" s="36">
        <v>96.94174757281553</v>
      </c>
      <c r="G19" s="36">
        <v>96.650485436893206</v>
      </c>
      <c r="H19" s="36">
        <v>84.757281553398059</v>
      </c>
      <c r="I19" s="36">
        <v>94.029126213592235</v>
      </c>
      <c r="J19" s="36">
        <v>95.4368932038835</v>
      </c>
      <c r="K19" s="42">
        <v>5.2873563218390842</v>
      </c>
    </row>
    <row r="20" spans="1:12" ht="12" customHeight="1" x14ac:dyDescent="0.2">
      <c r="A20" s="6">
        <v>13</v>
      </c>
      <c r="B20" s="10" t="s">
        <v>33</v>
      </c>
      <c r="C20" s="35">
        <v>668</v>
      </c>
      <c r="D20" s="35">
        <v>609</v>
      </c>
      <c r="E20" s="66">
        <v>92.446633825944176</v>
      </c>
      <c r="F20" s="36">
        <v>96.223316912972081</v>
      </c>
      <c r="G20" s="36">
        <v>93.924466338259435</v>
      </c>
      <c r="H20" s="36">
        <v>69.293924466338254</v>
      </c>
      <c r="I20" s="36">
        <v>88.177339901477836</v>
      </c>
      <c r="J20" s="36">
        <v>92.610837438423644</v>
      </c>
      <c r="K20" s="42">
        <v>8.8323353293413192</v>
      </c>
    </row>
    <row r="21" spans="1:12" ht="12" customHeight="1" x14ac:dyDescent="0.2">
      <c r="A21" s="6">
        <v>14</v>
      </c>
      <c r="B21" s="10" t="s">
        <v>34</v>
      </c>
      <c r="C21" s="35">
        <v>1095</v>
      </c>
      <c r="D21" s="35">
        <v>1015</v>
      </c>
      <c r="E21" s="66">
        <v>93.103448275862064</v>
      </c>
      <c r="F21" s="36">
        <v>95.665024630541879</v>
      </c>
      <c r="G21" s="36">
        <v>94.975369458128085</v>
      </c>
      <c r="H21" s="36">
        <v>73.004926108374377</v>
      </c>
      <c r="I21" s="36">
        <v>90.541871921182263</v>
      </c>
      <c r="J21" s="36">
        <v>91.921182266009851</v>
      </c>
      <c r="K21" s="42">
        <v>7.3059360730593568</v>
      </c>
    </row>
    <row r="22" spans="1:12" ht="12" customHeight="1" x14ac:dyDescent="0.2">
      <c r="A22" s="6">
        <v>15</v>
      </c>
      <c r="B22" s="10" t="s">
        <v>35</v>
      </c>
      <c r="C22" s="35">
        <v>842</v>
      </c>
      <c r="D22" s="35">
        <v>768</v>
      </c>
      <c r="E22" s="66">
        <v>87.890625</v>
      </c>
      <c r="F22" s="36">
        <v>89.453125</v>
      </c>
      <c r="G22" s="36">
        <v>88.932291666666671</v>
      </c>
      <c r="H22" s="36">
        <v>53.385416666666664</v>
      </c>
      <c r="I22" s="36">
        <v>84.114583333333329</v>
      </c>
      <c r="J22" s="36">
        <v>87.369791666666671</v>
      </c>
      <c r="K22" s="42">
        <v>8.7885985748218474</v>
      </c>
    </row>
    <row r="23" spans="1:12" ht="12" customHeight="1" x14ac:dyDescent="0.2">
      <c r="A23" s="6">
        <v>16</v>
      </c>
      <c r="B23" s="10" t="s">
        <v>36</v>
      </c>
      <c r="C23" s="35">
        <v>1035</v>
      </c>
      <c r="D23" s="35">
        <v>935</v>
      </c>
      <c r="E23" s="66">
        <v>94.973262032085557</v>
      </c>
      <c r="F23" s="36">
        <v>97.326203208556151</v>
      </c>
      <c r="G23" s="36">
        <v>96.256684491978604</v>
      </c>
      <c r="H23" s="36">
        <v>83.422459893048128</v>
      </c>
      <c r="I23" s="36">
        <v>93.689839572192511</v>
      </c>
      <c r="J23" s="36">
        <v>95.935828877005349</v>
      </c>
      <c r="K23" s="42">
        <v>9.6618357487922708</v>
      </c>
    </row>
    <row r="24" spans="1:12" ht="12" customHeight="1" x14ac:dyDescent="0.2">
      <c r="A24" s="6">
        <v>17</v>
      </c>
      <c r="B24" s="10" t="s">
        <v>37</v>
      </c>
      <c r="C24" s="35">
        <v>3323</v>
      </c>
      <c r="D24" s="35">
        <v>3148</v>
      </c>
      <c r="E24" s="66">
        <v>96.505717916137229</v>
      </c>
      <c r="F24" s="36">
        <v>97.204574332909786</v>
      </c>
      <c r="G24" s="36">
        <v>96.886912325285891</v>
      </c>
      <c r="H24" s="36">
        <v>81.480304955527316</v>
      </c>
      <c r="I24" s="36">
        <v>94.409148665819572</v>
      </c>
      <c r="J24" s="36">
        <v>95.806861499364672</v>
      </c>
      <c r="K24" s="42">
        <v>5.2663256093890993</v>
      </c>
    </row>
    <row r="25" spans="1:12" ht="12" customHeight="1" x14ac:dyDescent="0.2">
      <c r="A25" s="6">
        <v>18</v>
      </c>
      <c r="B25" s="10" t="s">
        <v>38</v>
      </c>
      <c r="C25" s="35">
        <v>955</v>
      </c>
      <c r="D25" s="35">
        <v>903</v>
      </c>
      <c r="E25" s="66">
        <v>95.238095238095241</v>
      </c>
      <c r="F25" s="36">
        <v>96.124031007751938</v>
      </c>
      <c r="G25" s="36">
        <v>95.348837209302332</v>
      </c>
      <c r="H25" s="36">
        <v>81.506090808416388</v>
      </c>
      <c r="I25" s="36">
        <v>93.244739756367665</v>
      </c>
      <c r="J25" s="36">
        <v>95.12735326688815</v>
      </c>
      <c r="K25" s="42">
        <v>5.4450261780104654</v>
      </c>
    </row>
    <row r="26" spans="1:12" ht="12" customHeight="1" x14ac:dyDescent="0.2">
      <c r="A26" s="6">
        <v>19</v>
      </c>
      <c r="B26" s="10" t="s">
        <v>39</v>
      </c>
      <c r="C26" s="35">
        <v>1208</v>
      </c>
      <c r="D26" s="35">
        <v>1158</v>
      </c>
      <c r="E26" s="66">
        <v>92.573402417962001</v>
      </c>
      <c r="F26" s="36">
        <v>94.041450777202073</v>
      </c>
      <c r="G26" s="36">
        <v>93.177892918825563</v>
      </c>
      <c r="H26" s="36">
        <v>78.756476683937819</v>
      </c>
      <c r="I26" s="36">
        <v>89.723661485319511</v>
      </c>
      <c r="J26" s="36">
        <v>92.918825561312602</v>
      </c>
      <c r="K26" s="42">
        <v>4.1390728476821153</v>
      </c>
    </row>
    <row r="27" spans="1:12" ht="12" customHeight="1" x14ac:dyDescent="0.2">
      <c r="A27" s="6">
        <v>20</v>
      </c>
      <c r="B27" s="10" t="s">
        <v>40</v>
      </c>
      <c r="C27" s="35">
        <v>2760</v>
      </c>
      <c r="D27" s="35">
        <v>2476</v>
      </c>
      <c r="E27" s="66">
        <v>89.660743134087241</v>
      </c>
      <c r="F27" s="36">
        <v>93.336025848142171</v>
      </c>
      <c r="G27" s="36">
        <v>91.720516962843291</v>
      </c>
      <c r="H27" s="36">
        <v>65.549273021001611</v>
      </c>
      <c r="I27" s="36">
        <v>86.752827140549272</v>
      </c>
      <c r="J27" s="36">
        <v>89.37802907915993</v>
      </c>
      <c r="K27" s="42">
        <v>10.289855072463766</v>
      </c>
    </row>
    <row r="28" spans="1:12" ht="12" customHeight="1" x14ac:dyDescent="0.2">
      <c r="A28" s="6">
        <v>21</v>
      </c>
      <c r="B28" s="10" t="s">
        <v>41</v>
      </c>
      <c r="C28" s="35">
        <v>1324</v>
      </c>
      <c r="D28" s="35">
        <v>1197</v>
      </c>
      <c r="E28" s="66">
        <v>93.984962406015043</v>
      </c>
      <c r="F28" s="36">
        <v>95.238095238095241</v>
      </c>
      <c r="G28" s="36">
        <v>95.739348370927317</v>
      </c>
      <c r="H28" s="36">
        <v>72.180451127819552</v>
      </c>
      <c r="I28" s="36">
        <v>91.478696741854634</v>
      </c>
      <c r="J28" s="36">
        <v>93.984962406015043</v>
      </c>
      <c r="K28" s="42">
        <v>9.5921450151057428</v>
      </c>
    </row>
    <row r="29" spans="1:12" ht="12" customHeight="1" x14ac:dyDescent="0.2">
      <c r="A29" s="6">
        <v>22</v>
      </c>
      <c r="B29" s="10" t="s">
        <v>42</v>
      </c>
      <c r="C29" s="35">
        <v>1521</v>
      </c>
      <c r="D29" s="35">
        <v>1392</v>
      </c>
      <c r="E29" s="66">
        <v>93.390804597701148</v>
      </c>
      <c r="F29" s="36">
        <v>95.114942528735625</v>
      </c>
      <c r="G29" s="36">
        <v>94.683908045977006</v>
      </c>
      <c r="H29" s="36">
        <v>71.839080459770116</v>
      </c>
      <c r="I29" s="36">
        <v>90.804597701149419</v>
      </c>
      <c r="J29" s="36">
        <v>93.606321839080465</v>
      </c>
      <c r="K29" s="42">
        <v>8.4812623274161751</v>
      </c>
    </row>
    <row r="30" spans="1:12" ht="12" customHeight="1" x14ac:dyDescent="0.2">
      <c r="A30" s="6">
        <v>23</v>
      </c>
      <c r="B30" s="10" t="s">
        <v>43</v>
      </c>
      <c r="C30" s="35">
        <v>1190</v>
      </c>
      <c r="D30" s="35">
        <v>1105</v>
      </c>
      <c r="E30" s="66">
        <v>95.74660633484163</v>
      </c>
      <c r="F30" s="36">
        <v>97.285067873303163</v>
      </c>
      <c r="G30" s="36">
        <v>96.289592760180994</v>
      </c>
      <c r="H30" s="36">
        <v>83.529411764705884</v>
      </c>
      <c r="I30" s="36">
        <v>92.76018099547511</v>
      </c>
      <c r="J30" s="36">
        <v>94.932126696832583</v>
      </c>
      <c r="K30" s="42">
        <v>7.1428571428571388</v>
      </c>
    </row>
    <row r="31" spans="1:12" s="52" customFormat="1" ht="12" customHeight="1" x14ac:dyDescent="0.2">
      <c r="A31" s="48">
        <v>24</v>
      </c>
      <c r="B31" s="49" t="s">
        <v>17</v>
      </c>
      <c r="C31" s="50">
        <v>41798</v>
      </c>
      <c r="D31" s="50">
        <v>39028</v>
      </c>
      <c r="E31" s="66">
        <v>95.072768268935121</v>
      </c>
      <c r="F31" s="40">
        <v>96.348775238290457</v>
      </c>
      <c r="G31" s="40">
        <v>95.777390591370292</v>
      </c>
      <c r="H31" s="40">
        <v>81.195551911448192</v>
      </c>
      <c r="I31" s="40">
        <v>92.930716408732195</v>
      </c>
      <c r="J31" s="40">
        <v>94.606436404632575</v>
      </c>
      <c r="K31" s="43">
        <v>6.6271113450404329</v>
      </c>
      <c r="L31" s="51"/>
    </row>
    <row r="32" spans="1:12" s="1" customFormat="1" ht="12" customHeight="1" x14ac:dyDescent="0.2">
      <c r="A32" s="6">
        <v>25</v>
      </c>
      <c r="B32" s="11" t="s">
        <v>103</v>
      </c>
      <c r="C32" s="37">
        <v>1997</v>
      </c>
      <c r="D32" s="37">
        <v>1819</v>
      </c>
      <c r="E32" s="66">
        <v>93.842770753161076</v>
      </c>
      <c r="F32" s="36">
        <v>95.601979109400773</v>
      </c>
      <c r="G32" s="36">
        <v>94.942275975810887</v>
      </c>
      <c r="H32" s="36">
        <v>84.002199010445295</v>
      </c>
      <c r="I32" s="36">
        <v>92.523364485981304</v>
      </c>
      <c r="J32" s="36">
        <v>94.447498625618465</v>
      </c>
      <c r="K32" s="42">
        <v>8.9133700550826234</v>
      </c>
    </row>
    <row r="33" spans="1:12" s="1" customFormat="1" ht="12" customHeight="1" x14ac:dyDescent="0.2">
      <c r="A33" s="6">
        <v>26</v>
      </c>
      <c r="B33" s="11" t="s">
        <v>104</v>
      </c>
      <c r="C33" s="37">
        <v>1970</v>
      </c>
      <c r="D33" s="37">
        <v>1776</v>
      </c>
      <c r="E33" s="66">
        <v>95.382882882882882</v>
      </c>
      <c r="F33" s="36">
        <v>96.734234234234236</v>
      </c>
      <c r="G33" s="36">
        <v>96.11486486486487</v>
      </c>
      <c r="H33" s="36">
        <v>89.47072072072072</v>
      </c>
      <c r="I33" s="36">
        <v>93.637387387387392</v>
      </c>
      <c r="J33" s="36">
        <v>95.945945945945951</v>
      </c>
      <c r="K33" s="42">
        <v>9.8477157360406125</v>
      </c>
    </row>
    <row r="34" spans="1:12" s="1" customFormat="1" ht="12" customHeight="1" x14ac:dyDescent="0.2">
      <c r="A34" s="6">
        <v>27</v>
      </c>
      <c r="B34" s="11" t="s">
        <v>105</v>
      </c>
      <c r="C34" s="37">
        <v>1333</v>
      </c>
      <c r="D34" s="37">
        <v>1202</v>
      </c>
      <c r="E34" s="66">
        <v>95.757071547420963</v>
      </c>
      <c r="F34" s="36">
        <v>96.505823627287853</v>
      </c>
      <c r="G34" s="36">
        <v>96.256239600665552</v>
      </c>
      <c r="H34" s="36">
        <v>93.344425956738775</v>
      </c>
      <c r="I34" s="36">
        <v>95.008319467554074</v>
      </c>
      <c r="J34" s="36">
        <v>96.089850249584032</v>
      </c>
      <c r="K34" s="42">
        <v>9.8274568642160602</v>
      </c>
    </row>
    <row r="35" spans="1:12" ht="12" customHeight="1" x14ac:dyDescent="0.2">
      <c r="A35" s="6">
        <v>28</v>
      </c>
      <c r="B35" s="10" t="s">
        <v>44</v>
      </c>
      <c r="C35" s="37">
        <v>1029</v>
      </c>
      <c r="D35" s="37">
        <v>964</v>
      </c>
      <c r="E35" s="66">
        <v>93.568464730290458</v>
      </c>
      <c r="F35" s="36">
        <v>94.60580912863071</v>
      </c>
      <c r="G35" s="36">
        <v>94.087136929460584</v>
      </c>
      <c r="H35" s="36">
        <v>90.560165975103729</v>
      </c>
      <c r="I35" s="36">
        <v>91.390041493775939</v>
      </c>
      <c r="J35" s="36">
        <v>93.879668049792528</v>
      </c>
      <c r="K35" s="42">
        <v>6.3168124392614118</v>
      </c>
    </row>
    <row r="36" spans="1:12" ht="12" customHeight="1" x14ac:dyDescent="0.2">
      <c r="A36" s="6">
        <v>29</v>
      </c>
      <c r="B36" s="10" t="s">
        <v>45</v>
      </c>
      <c r="C36" s="37">
        <v>559</v>
      </c>
      <c r="D36" s="37">
        <v>488</v>
      </c>
      <c r="E36" s="66">
        <v>99.385245901639351</v>
      </c>
      <c r="F36" s="36">
        <v>99.590163934426229</v>
      </c>
      <c r="G36" s="36">
        <v>99.590163934426229</v>
      </c>
      <c r="H36" s="36">
        <v>98.56557377049181</v>
      </c>
      <c r="I36" s="36">
        <v>98.360655737704917</v>
      </c>
      <c r="J36" s="36">
        <v>99.590163934426229</v>
      </c>
      <c r="K36" s="42">
        <v>12.701252236135957</v>
      </c>
    </row>
    <row r="37" spans="1:12" ht="12" customHeight="1" x14ac:dyDescent="0.2">
      <c r="A37" s="6">
        <v>30</v>
      </c>
      <c r="B37" s="10" t="s">
        <v>46</v>
      </c>
      <c r="C37" s="37">
        <v>1127</v>
      </c>
      <c r="D37" s="37">
        <v>1041</v>
      </c>
      <c r="E37" s="66">
        <v>96.061479346781937</v>
      </c>
      <c r="F37" s="36">
        <v>97.310278578290109</v>
      </c>
      <c r="G37" s="36">
        <v>96.829971181556189</v>
      </c>
      <c r="H37" s="36">
        <v>89.241114313160423</v>
      </c>
      <c r="I37" s="36">
        <v>93.948126801152739</v>
      </c>
      <c r="J37" s="36">
        <v>94.428434197886645</v>
      </c>
      <c r="K37" s="42">
        <v>7.6308784383318482</v>
      </c>
    </row>
    <row r="38" spans="1:12" ht="12" customHeight="1" x14ac:dyDescent="0.2">
      <c r="A38" s="6">
        <v>31</v>
      </c>
      <c r="B38" s="10" t="s">
        <v>123</v>
      </c>
      <c r="C38" s="37">
        <v>1997</v>
      </c>
      <c r="D38" s="37">
        <v>1819</v>
      </c>
      <c r="E38" s="66">
        <v>93.842770753161076</v>
      </c>
      <c r="F38" s="36">
        <v>95.601979109400773</v>
      </c>
      <c r="G38" s="36">
        <v>94.942275975810887</v>
      </c>
      <c r="H38" s="36">
        <v>84.002199010445295</v>
      </c>
      <c r="I38" s="36">
        <v>92.523364485981304</v>
      </c>
      <c r="J38" s="36">
        <v>94.447498625618465</v>
      </c>
      <c r="K38" s="42">
        <v>8.9133700550826234</v>
      </c>
    </row>
    <row r="39" spans="1:12" ht="12" customHeight="1" x14ac:dyDescent="0.2">
      <c r="A39" s="6">
        <v>32</v>
      </c>
      <c r="B39" s="10" t="s">
        <v>122</v>
      </c>
      <c r="C39" s="37">
        <v>1970</v>
      </c>
      <c r="D39" s="37">
        <v>1776</v>
      </c>
      <c r="E39" s="66">
        <v>95.382882882882882</v>
      </c>
      <c r="F39" s="36">
        <v>96.734234234234236</v>
      </c>
      <c r="G39" s="36">
        <v>96.11486486486487</v>
      </c>
      <c r="H39" s="36">
        <v>89.47072072072072</v>
      </c>
      <c r="I39" s="36">
        <v>93.637387387387392</v>
      </c>
      <c r="J39" s="36">
        <v>95.945945945945951</v>
      </c>
      <c r="K39" s="42">
        <v>9.8477157360406125</v>
      </c>
    </row>
    <row r="40" spans="1:12" ht="12" customHeight="1" x14ac:dyDescent="0.2">
      <c r="A40" s="6">
        <v>33</v>
      </c>
      <c r="B40" s="10" t="s">
        <v>47</v>
      </c>
      <c r="C40" s="37">
        <v>617</v>
      </c>
      <c r="D40" s="37">
        <v>580</v>
      </c>
      <c r="E40" s="66">
        <v>93.620689655172413</v>
      </c>
      <c r="F40" s="36">
        <v>95.517241379310349</v>
      </c>
      <c r="G40" s="36">
        <v>94.482758620689651</v>
      </c>
      <c r="H40" s="36">
        <v>85.172413793103445</v>
      </c>
      <c r="I40" s="36">
        <v>91.724137931034477</v>
      </c>
      <c r="J40" s="36">
        <v>93.965517241379317</v>
      </c>
      <c r="K40" s="42">
        <v>5.9967585089140982</v>
      </c>
    </row>
    <row r="41" spans="1:12" ht="12" customHeight="1" x14ac:dyDescent="0.2">
      <c r="A41" s="6">
        <v>34</v>
      </c>
      <c r="B41" s="10" t="s">
        <v>48</v>
      </c>
      <c r="C41" s="37">
        <v>1047</v>
      </c>
      <c r="D41" s="37">
        <v>950</v>
      </c>
      <c r="E41" s="66">
        <v>93.473684210526315</v>
      </c>
      <c r="F41" s="36">
        <v>95.368421052631575</v>
      </c>
      <c r="G41" s="36">
        <v>94.736842105263165</v>
      </c>
      <c r="H41" s="36">
        <v>86.10526315789474</v>
      </c>
      <c r="I41" s="36">
        <v>91.473684210526315</v>
      </c>
      <c r="J41" s="36">
        <v>94.526315789473685</v>
      </c>
      <c r="K41" s="42">
        <v>9.2645654250238749</v>
      </c>
    </row>
    <row r="42" spans="1:12" ht="12" customHeight="1" x14ac:dyDescent="0.2">
      <c r="A42" s="6">
        <v>35</v>
      </c>
      <c r="B42" s="10" t="s">
        <v>121</v>
      </c>
      <c r="C42" s="37">
        <v>1333</v>
      </c>
      <c r="D42" s="37">
        <v>1202</v>
      </c>
      <c r="E42" s="66">
        <v>95.757071547420963</v>
      </c>
      <c r="F42" s="36">
        <v>96.505823627287853</v>
      </c>
      <c r="G42" s="36">
        <v>96.256239600665552</v>
      </c>
      <c r="H42" s="36">
        <v>93.344425956738775</v>
      </c>
      <c r="I42" s="36">
        <v>95.008319467554074</v>
      </c>
      <c r="J42" s="36">
        <v>96.089850249584032</v>
      </c>
      <c r="K42" s="42">
        <v>9.8274568642160602</v>
      </c>
      <c r="L42" s="52"/>
    </row>
    <row r="43" spans="1:12" ht="12" customHeight="1" x14ac:dyDescent="0.2">
      <c r="A43" s="6">
        <v>36</v>
      </c>
      <c r="B43" s="10" t="s">
        <v>49</v>
      </c>
      <c r="C43" s="37">
        <v>807</v>
      </c>
      <c r="D43" s="37">
        <v>724</v>
      </c>
      <c r="E43" s="66">
        <v>92.817679558011051</v>
      </c>
      <c r="F43" s="36">
        <v>93.784530386740329</v>
      </c>
      <c r="G43" s="36">
        <v>92.95580110497238</v>
      </c>
      <c r="H43" s="36">
        <v>81.491712707182316</v>
      </c>
      <c r="I43" s="36">
        <v>91.160220994475139</v>
      </c>
      <c r="J43" s="36">
        <v>92.817679558011051</v>
      </c>
      <c r="K43" s="42">
        <v>10.285006195786863</v>
      </c>
      <c r="L43" s="1"/>
    </row>
    <row r="44" spans="1:12" s="52" customFormat="1" ht="12" customHeight="1" x14ac:dyDescent="0.2">
      <c r="A44" s="48">
        <v>37</v>
      </c>
      <c r="B44" s="49" t="s">
        <v>18</v>
      </c>
      <c r="C44" s="53">
        <v>10486</v>
      </c>
      <c r="D44" s="53">
        <v>9544</v>
      </c>
      <c r="E44" s="66">
        <v>94.740150880134109</v>
      </c>
      <c r="F44" s="40">
        <v>96.049874266554909</v>
      </c>
      <c r="G44" s="40">
        <v>95.484073763621126</v>
      </c>
      <c r="H44" s="40">
        <v>88.264878457669738</v>
      </c>
      <c r="I44" s="40">
        <v>93.126571668063704</v>
      </c>
      <c r="J44" s="40">
        <v>94.991617770326911</v>
      </c>
      <c r="K44" s="43">
        <v>8.9834064466908217</v>
      </c>
      <c r="L44" s="51"/>
    </row>
    <row r="45" spans="1:12" s="1" customFormat="1" ht="12" customHeight="1" x14ac:dyDescent="0.2">
      <c r="A45" s="6">
        <v>38</v>
      </c>
      <c r="B45" s="11" t="s">
        <v>101</v>
      </c>
      <c r="C45" s="37">
        <v>1149</v>
      </c>
      <c r="D45" s="37">
        <v>1069</v>
      </c>
      <c r="E45" s="66">
        <v>97.567820392890553</v>
      </c>
      <c r="F45" s="36">
        <v>98.316183348924227</v>
      </c>
      <c r="G45" s="36">
        <v>98.222637979420014</v>
      </c>
      <c r="H45" s="36">
        <v>96.35173058933583</v>
      </c>
      <c r="I45" s="36">
        <v>96.913002806361092</v>
      </c>
      <c r="J45" s="36">
        <v>98.035547240411603</v>
      </c>
      <c r="K45" s="42">
        <v>6.9625761531766699</v>
      </c>
    </row>
    <row r="46" spans="1:12" s="1" customFormat="1" ht="12" customHeight="1" x14ac:dyDescent="0.2">
      <c r="A46" s="6">
        <v>39</v>
      </c>
      <c r="B46" s="11" t="s">
        <v>102</v>
      </c>
      <c r="C46" s="37">
        <v>3084</v>
      </c>
      <c r="D46" s="37">
        <v>2829</v>
      </c>
      <c r="E46" s="66">
        <v>94.591728525980912</v>
      </c>
      <c r="F46" s="36">
        <v>95.616825733474727</v>
      </c>
      <c r="G46" s="36">
        <v>95.334040296924712</v>
      </c>
      <c r="H46" s="36">
        <v>85.754683633792865</v>
      </c>
      <c r="I46" s="36">
        <v>92.612230470130783</v>
      </c>
      <c r="J46" s="36">
        <v>94.803817603393426</v>
      </c>
      <c r="K46" s="42">
        <v>8.2684824902723761</v>
      </c>
      <c r="L46"/>
    </row>
    <row r="47" spans="1:12" s="1" customFormat="1" ht="12" customHeight="1" x14ac:dyDescent="0.2">
      <c r="A47" s="6">
        <v>40</v>
      </c>
      <c r="B47" s="11" t="s">
        <v>100</v>
      </c>
      <c r="C47" s="37">
        <v>891</v>
      </c>
      <c r="D47" s="37">
        <v>832</v>
      </c>
      <c r="E47" s="66">
        <v>95.552884615384613</v>
      </c>
      <c r="F47" s="36">
        <v>96.15384615384616</v>
      </c>
      <c r="G47" s="36">
        <v>95.67307692307692</v>
      </c>
      <c r="H47" s="36">
        <v>89.182692307692307</v>
      </c>
      <c r="I47" s="36">
        <v>94.230769230769226</v>
      </c>
      <c r="J47" s="36">
        <v>95.552884615384613</v>
      </c>
      <c r="K47" s="42">
        <v>6.6217732884399538</v>
      </c>
      <c r="L47"/>
    </row>
    <row r="48" spans="1:12" ht="12" customHeight="1" x14ac:dyDescent="0.2">
      <c r="A48" s="6">
        <v>41</v>
      </c>
      <c r="B48" s="10" t="s">
        <v>50</v>
      </c>
      <c r="C48" s="37">
        <v>1149</v>
      </c>
      <c r="D48" s="37">
        <v>1069</v>
      </c>
      <c r="E48" s="66">
        <v>97.567820392890553</v>
      </c>
      <c r="F48" s="36">
        <v>98.316183348924227</v>
      </c>
      <c r="G48" s="36">
        <v>98.222637979420014</v>
      </c>
      <c r="H48" s="36">
        <v>96.35173058933583</v>
      </c>
      <c r="I48" s="36">
        <v>96.913002806361092</v>
      </c>
      <c r="J48" s="36">
        <v>98.035547240411603</v>
      </c>
      <c r="K48" s="42">
        <v>6.9625761531766699</v>
      </c>
    </row>
    <row r="49" spans="1:12" ht="12" customHeight="1" x14ac:dyDescent="0.2">
      <c r="A49" s="6">
        <v>42</v>
      </c>
      <c r="B49" s="10" t="s">
        <v>51</v>
      </c>
      <c r="C49" s="37">
        <v>1071</v>
      </c>
      <c r="D49" s="37">
        <v>1024</v>
      </c>
      <c r="E49" s="66">
        <v>95.41015625</v>
      </c>
      <c r="F49" s="36">
        <v>96.77734375</v>
      </c>
      <c r="G49" s="36">
        <v>96.2890625</v>
      </c>
      <c r="H49" s="36">
        <v>91.9921875</v>
      </c>
      <c r="I49" s="36">
        <v>94.23828125</v>
      </c>
      <c r="J49" s="36">
        <v>96.09375</v>
      </c>
      <c r="K49" s="42">
        <v>4.3884220354808576</v>
      </c>
    </row>
    <row r="50" spans="1:12" ht="12" customHeight="1" x14ac:dyDescent="0.2">
      <c r="A50" s="6">
        <v>43</v>
      </c>
      <c r="B50" s="10" t="s">
        <v>52</v>
      </c>
      <c r="C50" s="37">
        <v>1253</v>
      </c>
      <c r="D50" s="37">
        <v>1131</v>
      </c>
      <c r="E50" s="66">
        <v>95.225464190981427</v>
      </c>
      <c r="F50" s="36">
        <v>96.728558797524315</v>
      </c>
      <c r="G50" s="36">
        <v>95.844385499557916</v>
      </c>
      <c r="H50" s="36">
        <v>90.804597701149419</v>
      </c>
      <c r="I50" s="36">
        <v>94.871794871794876</v>
      </c>
      <c r="J50" s="36">
        <v>95.755968169761275</v>
      </c>
      <c r="K50" s="42">
        <v>9.7366320830007993</v>
      </c>
    </row>
    <row r="51" spans="1:12" ht="12" customHeight="1" x14ac:dyDescent="0.2">
      <c r="A51" s="6">
        <v>44</v>
      </c>
      <c r="B51" s="10" t="s">
        <v>120</v>
      </c>
      <c r="C51" s="37">
        <v>891</v>
      </c>
      <c r="D51" s="37">
        <v>832</v>
      </c>
      <c r="E51" s="66">
        <v>95.552884615384613</v>
      </c>
      <c r="F51" s="36">
        <v>96.15384615384616</v>
      </c>
      <c r="G51" s="36">
        <v>95.67307692307692</v>
      </c>
      <c r="H51" s="36">
        <v>89.182692307692307</v>
      </c>
      <c r="I51" s="36">
        <v>94.230769230769226</v>
      </c>
      <c r="J51" s="36">
        <v>95.552884615384613</v>
      </c>
      <c r="K51" s="42">
        <v>6.6217732884399538</v>
      </c>
    </row>
    <row r="52" spans="1:12" ht="12" customHeight="1" x14ac:dyDescent="0.2">
      <c r="A52" s="6">
        <v>45</v>
      </c>
      <c r="B52" s="11" t="s">
        <v>119</v>
      </c>
      <c r="C52" s="37">
        <v>3084</v>
      </c>
      <c r="D52" s="37">
        <v>2829</v>
      </c>
      <c r="E52" s="66">
        <v>94.591728525980912</v>
      </c>
      <c r="F52" s="36">
        <v>95.616825733474727</v>
      </c>
      <c r="G52" s="36">
        <v>95.334040296924712</v>
      </c>
      <c r="H52" s="36">
        <v>85.754683633792865</v>
      </c>
      <c r="I52" s="36">
        <v>92.612230470130783</v>
      </c>
      <c r="J52" s="36">
        <v>94.803817603393426</v>
      </c>
      <c r="K52" s="42">
        <v>8.2684824902723761</v>
      </c>
    </row>
    <row r="53" spans="1:12" ht="12" customHeight="1" x14ac:dyDescent="0.2">
      <c r="A53" s="6">
        <v>46</v>
      </c>
      <c r="B53" s="10" t="s">
        <v>53</v>
      </c>
      <c r="C53" s="37">
        <v>1228</v>
      </c>
      <c r="D53" s="37">
        <v>1152</v>
      </c>
      <c r="E53" s="66">
        <v>94.965277777777771</v>
      </c>
      <c r="F53" s="36">
        <v>96.006944444444443</v>
      </c>
      <c r="G53" s="36">
        <v>95.746527777777771</v>
      </c>
      <c r="H53" s="36">
        <v>90.711805555555557</v>
      </c>
      <c r="I53" s="36">
        <v>94.444444444444443</v>
      </c>
      <c r="J53" s="36">
        <v>95.399305555555557</v>
      </c>
      <c r="K53" s="42">
        <v>6.1889250814332257</v>
      </c>
      <c r="L53" s="52"/>
    </row>
    <row r="54" spans="1:12" ht="12" customHeight="1" x14ac:dyDescent="0.2">
      <c r="A54" s="6">
        <v>47</v>
      </c>
      <c r="B54" s="10" t="s">
        <v>54</v>
      </c>
      <c r="C54" s="37">
        <v>607</v>
      </c>
      <c r="D54" s="37">
        <v>578</v>
      </c>
      <c r="E54" s="66">
        <v>94.290657439446363</v>
      </c>
      <c r="F54" s="36">
        <v>96.020761245674734</v>
      </c>
      <c r="G54" s="36">
        <v>94.809688581314873</v>
      </c>
      <c r="H54" s="36">
        <v>92.214532871972324</v>
      </c>
      <c r="I54" s="36">
        <v>93.771626297577853</v>
      </c>
      <c r="J54" s="36">
        <v>94.636678200692046</v>
      </c>
      <c r="K54" s="42">
        <v>4.7775947281713371</v>
      </c>
      <c r="L54" s="1"/>
    </row>
    <row r="55" spans="1:12" s="52" customFormat="1" ht="12" customHeight="1" x14ac:dyDescent="0.2">
      <c r="A55" s="48">
        <v>48</v>
      </c>
      <c r="B55" s="49" t="s">
        <v>19</v>
      </c>
      <c r="C55" s="53">
        <v>9283</v>
      </c>
      <c r="D55" s="53">
        <v>8615</v>
      </c>
      <c r="E55" s="66">
        <v>95.264074289030759</v>
      </c>
      <c r="F55" s="40">
        <v>96.366802089378993</v>
      </c>
      <c r="G55" s="40">
        <v>95.925710969239702</v>
      </c>
      <c r="H55" s="40">
        <v>89.901334881021469</v>
      </c>
      <c r="I55" s="40">
        <v>94.114915844457343</v>
      </c>
      <c r="J55" s="40">
        <v>95.623911781775973</v>
      </c>
      <c r="K55" s="43">
        <v>7.1959495852633779</v>
      </c>
      <c r="L55" s="51"/>
    </row>
    <row r="56" spans="1:12" s="1" customFormat="1" ht="12" customHeight="1" x14ac:dyDescent="0.2">
      <c r="A56" s="6">
        <v>49</v>
      </c>
      <c r="B56" s="11" t="s">
        <v>117</v>
      </c>
      <c r="C56" s="37">
        <v>1893</v>
      </c>
      <c r="D56" s="37">
        <v>1782</v>
      </c>
      <c r="E56" s="66">
        <v>95.847362514029186</v>
      </c>
      <c r="F56" s="36">
        <v>97.081930415263756</v>
      </c>
      <c r="G56" s="36">
        <v>96.464646464646464</v>
      </c>
      <c r="H56" s="36">
        <v>90.067340067340069</v>
      </c>
      <c r="I56" s="36">
        <v>95.005611672278334</v>
      </c>
      <c r="J56" s="36">
        <v>96.127946127946132</v>
      </c>
      <c r="K56" s="42">
        <v>5.8637083993660895</v>
      </c>
    </row>
    <row r="57" spans="1:12" s="1" customFormat="1" ht="12" customHeight="1" x14ac:dyDescent="0.2">
      <c r="A57" s="6">
        <v>50</v>
      </c>
      <c r="B57" s="11" t="s">
        <v>96</v>
      </c>
      <c r="C57" s="37">
        <v>1401</v>
      </c>
      <c r="D57" s="37">
        <v>1281</v>
      </c>
      <c r="E57" s="66">
        <v>96.877439500390324</v>
      </c>
      <c r="F57" s="36">
        <v>97.814207650273218</v>
      </c>
      <c r="G57" s="36">
        <v>97.423887587822009</v>
      </c>
      <c r="H57" s="36">
        <v>94.457455113192822</v>
      </c>
      <c r="I57" s="36">
        <v>95.394223263075716</v>
      </c>
      <c r="J57" s="36">
        <v>96.799375487900079</v>
      </c>
      <c r="K57" s="42">
        <v>8.5653104925053469</v>
      </c>
    </row>
    <row r="58" spans="1:12" s="1" customFormat="1" ht="12" customHeight="1" x14ac:dyDescent="0.2">
      <c r="A58" s="6">
        <v>51</v>
      </c>
      <c r="B58" s="11" t="s">
        <v>127</v>
      </c>
      <c r="C58" s="78">
        <v>997</v>
      </c>
      <c r="D58" s="79">
        <v>912</v>
      </c>
      <c r="E58" s="66">
        <v>93.530701754385959</v>
      </c>
      <c r="F58" s="66">
        <v>94.40789473684211</v>
      </c>
      <c r="G58" s="66">
        <v>94.40789473684211</v>
      </c>
      <c r="H58" s="36">
        <v>82.675438596491233</v>
      </c>
      <c r="I58" s="36">
        <v>91.885964912280699</v>
      </c>
      <c r="J58" s="36">
        <v>93.969298245614041</v>
      </c>
      <c r="K58" s="42">
        <v>8.5255767301905649</v>
      </c>
    </row>
    <row r="59" spans="1:12" s="1" customFormat="1" ht="12" customHeight="1" x14ac:dyDescent="0.2">
      <c r="A59" s="6">
        <v>52</v>
      </c>
      <c r="B59" s="11" t="s">
        <v>97</v>
      </c>
      <c r="C59" s="37">
        <v>1116</v>
      </c>
      <c r="D59" s="37">
        <v>1069</v>
      </c>
      <c r="E59" s="66">
        <v>94.29373246024322</v>
      </c>
      <c r="F59" s="36">
        <v>95.229186155285319</v>
      </c>
      <c r="G59" s="36">
        <v>94.855004677268482</v>
      </c>
      <c r="H59" s="36">
        <v>92.422825070159021</v>
      </c>
      <c r="I59" s="36">
        <v>92.70346117867166</v>
      </c>
      <c r="J59" s="36">
        <v>94.76145930776427</v>
      </c>
      <c r="K59" s="42">
        <v>4.2114695340501811</v>
      </c>
    </row>
    <row r="60" spans="1:12" ht="12" customHeight="1" x14ac:dyDescent="0.2">
      <c r="A60" s="6">
        <v>53</v>
      </c>
      <c r="B60" s="10" t="s">
        <v>116</v>
      </c>
      <c r="C60" s="37">
        <v>1893</v>
      </c>
      <c r="D60" s="37">
        <v>1782</v>
      </c>
      <c r="E60" s="66">
        <v>95.847362514029186</v>
      </c>
      <c r="F60" s="36">
        <v>97.081930415263756</v>
      </c>
      <c r="G60" s="36">
        <v>96.464646464646464</v>
      </c>
      <c r="H60" s="36">
        <v>90.067340067340069</v>
      </c>
      <c r="I60" s="36">
        <v>95.005611672278334</v>
      </c>
      <c r="J60" s="36">
        <v>96.127946127946132</v>
      </c>
      <c r="K60" s="42">
        <v>5.8637083993660895</v>
      </c>
    </row>
    <row r="61" spans="1:12" ht="12" customHeight="1" x14ac:dyDescent="0.2">
      <c r="A61" s="6">
        <v>54</v>
      </c>
      <c r="B61" s="10" t="s">
        <v>88</v>
      </c>
      <c r="C61" s="37">
        <v>1401</v>
      </c>
      <c r="D61" s="37">
        <v>1281</v>
      </c>
      <c r="E61" s="66">
        <v>96.877439500390324</v>
      </c>
      <c r="F61" s="36">
        <v>97.814207650273218</v>
      </c>
      <c r="G61" s="36">
        <v>97.423887587822009</v>
      </c>
      <c r="H61" s="36">
        <v>94.457455113192822</v>
      </c>
      <c r="I61" s="36">
        <v>95.394223263075716</v>
      </c>
      <c r="J61" s="36">
        <v>96.799375487900079</v>
      </c>
      <c r="K61" s="42">
        <v>8.5653104925053469</v>
      </c>
    </row>
    <row r="62" spans="1:12" ht="12" customHeight="1" x14ac:dyDescent="0.2">
      <c r="A62" s="6">
        <v>55</v>
      </c>
      <c r="B62" s="10" t="s">
        <v>128</v>
      </c>
      <c r="C62" s="78">
        <v>997</v>
      </c>
      <c r="D62" s="79">
        <v>912</v>
      </c>
      <c r="E62" s="66">
        <v>93.530701754385959</v>
      </c>
      <c r="F62" s="66">
        <v>94.40789473684211</v>
      </c>
      <c r="G62" s="66">
        <v>94.40789473684211</v>
      </c>
      <c r="H62" s="36">
        <v>82.675438596491233</v>
      </c>
      <c r="I62" s="36">
        <v>91.885964912280699</v>
      </c>
      <c r="J62" s="36">
        <v>93.969298245614041</v>
      </c>
      <c r="K62" s="42">
        <v>8.5255767301905649</v>
      </c>
    </row>
    <row r="63" spans="1:12" ht="12" customHeight="1" x14ac:dyDescent="0.2">
      <c r="A63" s="6">
        <v>56</v>
      </c>
      <c r="B63" s="10" t="s">
        <v>55</v>
      </c>
      <c r="C63" s="37">
        <v>1064</v>
      </c>
      <c r="D63" s="37">
        <v>1029</v>
      </c>
      <c r="E63" s="66">
        <v>96.695821185617106</v>
      </c>
      <c r="F63" s="36">
        <v>96.307094266277943</v>
      </c>
      <c r="G63" s="36">
        <v>97.084548104956269</v>
      </c>
      <c r="H63" s="36">
        <v>93.002915451895049</v>
      </c>
      <c r="I63" s="36">
        <v>95.821185617103978</v>
      </c>
      <c r="J63" s="36">
        <v>96.890184645286681</v>
      </c>
      <c r="K63" s="42">
        <v>3.2894736842105203</v>
      </c>
    </row>
    <row r="64" spans="1:12" ht="12" customHeight="1" x14ac:dyDescent="0.2">
      <c r="A64" s="6">
        <v>57</v>
      </c>
      <c r="B64" s="10" t="s">
        <v>118</v>
      </c>
      <c r="C64" s="37">
        <v>1116</v>
      </c>
      <c r="D64" s="37">
        <v>1069</v>
      </c>
      <c r="E64" s="66">
        <v>94.29373246024322</v>
      </c>
      <c r="F64" s="36">
        <v>95.229186155285319</v>
      </c>
      <c r="G64" s="36">
        <v>94.855004677268482</v>
      </c>
      <c r="H64" s="36">
        <v>92.422825070159021</v>
      </c>
      <c r="I64" s="36">
        <v>92.70346117867166</v>
      </c>
      <c r="J64" s="36">
        <v>94.76145930776427</v>
      </c>
      <c r="K64" s="42">
        <v>4.2114695340501811</v>
      </c>
      <c r="L64" s="52"/>
    </row>
    <row r="65" spans="1:12" ht="12" customHeight="1" x14ac:dyDescent="0.2">
      <c r="A65" s="6">
        <v>58</v>
      </c>
      <c r="B65" s="10" t="s">
        <v>115</v>
      </c>
      <c r="C65" s="37">
        <v>484</v>
      </c>
      <c r="D65" s="37">
        <v>462</v>
      </c>
      <c r="E65" s="66">
        <v>97.402597402597408</v>
      </c>
      <c r="F65" s="36">
        <v>98.701298701298697</v>
      </c>
      <c r="G65" s="36">
        <v>97.835497835497833</v>
      </c>
      <c r="H65" s="36">
        <v>94.372294372294377</v>
      </c>
      <c r="I65" s="36">
        <v>96.103896103896105</v>
      </c>
      <c r="J65" s="36">
        <v>97.186147186147181</v>
      </c>
      <c r="K65" s="42">
        <v>4.5454545454545467</v>
      </c>
      <c r="L65" s="1"/>
    </row>
    <row r="66" spans="1:12" ht="12" customHeight="1" x14ac:dyDescent="0.2">
      <c r="A66" s="6">
        <v>59</v>
      </c>
      <c r="B66" s="10" t="s">
        <v>56</v>
      </c>
      <c r="C66" s="37">
        <v>518</v>
      </c>
      <c r="D66" s="37">
        <v>491</v>
      </c>
      <c r="E66" s="66">
        <v>95.926680244399179</v>
      </c>
      <c r="F66" s="36">
        <v>96.537678207739305</v>
      </c>
      <c r="G66" s="36">
        <v>96.537678207739305</v>
      </c>
      <c r="H66" s="36">
        <v>91.446028513238289</v>
      </c>
      <c r="I66" s="36">
        <v>93.890020366598776</v>
      </c>
      <c r="J66" s="36">
        <v>96.334012219959263</v>
      </c>
      <c r="K66" s="42">
        <v>5.2123552123552059</v>
      </c>
      <c r="L66" s="1"/>
    </row>
    <row r="67" spans="1:12" ht="12" customHeight="1" x14ac:dyDescent="0.2">
      <c r="A67" s="6">
        <v>60</v>
      </c>
      <c r="B67" s="10" t="s">
        <v>57</v>
      </c>
      <c r="C67" s="37">
        <v>528</v>
      </c>
      <c r="D67" s="37">
        <v>498</v>
      </c>
      <c r="E67" s="66">
        <v>94.979919678714865</v>
      </c>
      <c r="F67" s="36">
        <v>95.180722891566262</v>
      </c>
      <c r="G67" s="36">
        <v>95.381526104417674</v>
      </c>
      <c r="H67" s="36">
        <v>87.550200803212846</v>
      </c>
      <c r="I67" s="36">
        <v>94.578313253012041</v>
      </c>
      <c r="J67" s="36">
        <v>94.979919678714865</v>
      </c>
      <c r="K67" s="42">
        <v>5.681818181818187</v>
      </c>
      <c r="L67" s="1"/>
    </row>
    <row r="68" spans="1:12" ht="12" customHeight="1" x14ac:dyDescent="0.2">
      <c r="A68" s="6">
        <v>61</v>
      </c>
      <c r="B68" s="10" t="s">
        <v>58</v>
      </c>
      <c r="C68" s="37">
        <v>490</v>
      </c>
      <c r="D68" s="37">
        <v>442</v>
      </c>
      <c r="E68" s="66">
        <v>94.117647058823536</v>
      </c>
      <c r="F68" s="36">
        <v>94.796380090497735</v>
      </c>
      <c r="G68" s="36">
        <v>94.117647058823536</v>
      </c>
      <c r="H68" s="36">
        <v>91.402714932126699</v>
      </c>
      <c r="I68" s="36">
        <v>92.307692307692307</v>
      </c>
      <c r="J68" s="36">
        <v>93.665158371040718</v>
      </c>
      <c r="K68" s="42">
        <v>9.7959183673469425</v>
      </c>
    </row>
    <row r="69" spans="1:12" s="52" customFormat="1" ht="12" customHeight="1" x14ac:dyDescent="0.2">
      <c r="A69" s="48">
        <v>62</v>
      </c>
      <c r="B69" s="49" t="s">
        <v>20</v>
      </c>
      <c r="C69" s="53">
        <v>8491</v>
      </c>
      <c r="D69" s="53">
        <v>7966</v>
      </c>
      <c r="E69" s="66">
        <v>95.593773537534517</v>
      </c>
      <c r="F69" s="40">
        <v>96.359527993974396</v>
      </c>
      <c r="G69" s="40">
        <v>96.133567662565909</v>
      </c>
      <c r="H69" s="40">
        <v>90.873713281446143</v>
      </c>
      <c r="I69" s="40">
        <v>94.325885011298013</v>
      </c>
      <c r="J69" s="40">
        <v>95.769520461963339</v>
      </c>
      <c r="K69" s="43">
        <v>6.1830173124484702</v>
      </c>
      <c r="L69" s="51"/>
    </row>
    <row r="70" spans="1:12" s="1" customFormat="1" ht="12" customHeight="1" x14ac:dyDescent="0.2">
      <c r="A70" s="6">
        <v>63</v>
      </c>
      <c r="B70" s="11" t="s">
        <v>98</v>
      </c>
      <c r="C70" s="37">
        <v>1937</v>
      </c>
      <c r="D70" s="37">
        <v>1793</v>
      </c>
      <c r="E70" s="66">
        <v>95.761293920803126</v>
      </c>
      <c r="F70" s="36">
        <v>96.207473508087006</v>
      </c>
      <c r="G70" s="36">
        <v>95.928611266034579</v>
      </c>
      <c r="H70" s="36">
        <v>89.347462353597322</v>
      </c>
      <c r="I70" s="36">
        <v>93.586168432794196</v>
      </c>
      <c r="J70" s="36">
        <v>95.761293920803126</v>
      </c>
      <c r="K70" s="42">
        <v>7.4341765616933344</v>
      </c>
      <c r="L70"/>
    </row>
    <row r="71" spans="1:12" s="1" customFormat="1" ht="12" customHeight="1" x14ac:dyDescent="0.2">
      <c r="A71" s="6">
        <v>64</v>
      </c>
      <c r="B71" s="11" t="s">
        <v>113</v>
      </c>
      <c r="C71" s="37">
        <v>2326</v>
      </c>
      <c r="D71" s="37">
        <v>2190</v>
      </c>
      <c r="E71" s="66">
        <v>96.164383561643831</v>
      </c>
      <c r="F71" s="36">
        <v>96.118721461187221</v>
      </c>
      <c r="G71" s="36">
        <v>96.666666666666671</v>
      </c>
      <c r="H71" s="36">
        <v>90.593607305936075</v>
      </c>
      <c r="I71" s="36">
        <v>94.885844748858446</v>
      </c>
      <c r="J71" s="36">
        <v>96.438356164383563</v>
      </c>
      <c r="K71" s="42">
        <v>5.8469475494410972</v>
      </c>
      <c r="L71"/>
    </row>
    <row r="72" spans="1:12" s="1" customFormat="1" ht="12" customHeight="1" x14ac:dyDescent="0.2">
      <c r="A72" s="6">
        <v>65</v>
      </c>
      <c r="B72" s="11" t="s">
        <v>59</v>
      </c>
      <c r="C72" s="37">
        <v>1165</v>
      </c>
      <c r="D72" s="37">
        <v>1081</v>
      </c>
      <c r="E72" s="66">
        <v>95.189639222941722</v>
      </c>
      <c r="F72" s="41">
        <v>95.652173913043484</v>
      </c>
      <c r="G72" s="41">
        <v>95.55966697502312</v>
      </c>
      <c r="H72" s="41">
        <v>90.934320074005555</v>
      </c>
      <c r="I72" s="41">
        <v>94.357076780758561</v>
      </c>
      <c r="J72" s="41">
        <v>95.55966697502312</v>
      </c>
      <c r="K72" s="42">
        <v>7.2103004291845423</v>
      </c>
      <c r="L72"/>
    </row>
    <row r="73" spans="1:12" ht="12" customHeight="1" x14ac:dyDescent="0.2">
      <c r="A73" s="6">
        <v>66</v>
      </c>
      <c r="B73" s="11" t="s">
        <v>84</v>
      </c>
      <c r="C73" s="37">
        <v>4471</v>
      </c>
      <c r="D73" s="37">
        <v>4042</v>
      </c>
      <c r="E73" s="66">
        <v>95.324096981692236</v>
      </c>
      <c r="F73" s="36">
        <v>95.893122216724393</v>
      </c>
      <c r="G73" s="36">
        <v>95.620979713013355</v>
      </c>
      <c r="H73" s="36">
        <v>88.941118258287972</v>
      </c>
      <c r="I73" s="36">
        <v>94.087085601187525</v>
      </c>
      <c r="J73" s="36">
        <v>95.620979713013355</v>
      </c>
      <c r="K73" s="42">
        <v>9.595168866025503</v>
      </c>
    </row>
    <row r="74" spans="1:12" ht="12" customHeight="1" x14ac:dyDescent="0.2">
      <c r="A74" s="6">
        <v>67</v>
      </c>
      <c r="B74" s="11" t="s">
        <v>99</v>
      </c>
      <c r="C74" s="37">
        <v>1532</v>
      </c>
      <c r="D74" s="37">
        <v>1347</v>
      </c>
      <c r="E74" s="66">
        <v>96.362286562731995</v>
      </c>
      <c r="F74" s="36">
        <v>97.772828507795097</v>
      </c>
      <c r="G74" s="36">
        <v>97.550111358574611</v>
      </c>
      <c r="H74" s="36">
        <v>93.021529324424648</v>
      </c>
      <c r="I74" s="36">
        <v>95.471417965850037</v>
      </c>
      <c r="J74" s="36">
        <v>97.327394209354125</v>
      </c>
      <c r="K74" s="42">
        <v>12.075718015665799</v>
      </c>
    </row>
    <row r="75" spans="1:12" ht="12" customHeight="1" x14ac:dyDescent="0.2">
      <c r="A75" s="6">
        <v>68</v>
      </c>
      <c r="B75" s="10" t="s">
        <v>60</v>
      </c>
      <c r="C75" s="37">
        <v>1937</v>
      </c>
      <c r="D75" s="37">
        <v>1793</v>
      </c>
      <c r="E75" s="66">
        <v>95.761293920803126</v>
      </c>
      <c r="F75" s="36">
        <v>96.207473508087006</v>
      </c>
      <c r="G75" s="36">
        <v>95.928611266034579</v>
      </c>
      <c r="H75" s="36">
        <v>89.347462353597322</v>
      </c>
      <c r="I75" s="36">
        <v>93.586168432794196</v>
      </c>
      <c r="J75" s="36">
        <v>95.761293920803126</v>
      </c>
      <c r="K75" s="42">
        <v>7.4341765616933344</v>
      </c>
    </row>
    <row r="76" spans="1:12" ht="12" customHeight="1" x14ac:dyDescent="0.2">
      <c r="A76" s="6">
        <v>69</v>
      </c>
      <c r="B76" s="10" t="s">
        <v>112</v>
      </c>
      <c r="C76" s="37">
        <v>2326</v>
      </c>
      <c r="D76" s="37">
        <v>2190</v>
      </c>
      <c r="E76" s="66">
        <v>96.164383561643831</v>
      </c>
      <c r="F76" s="36">
        <v>96.118721461187221</v>
      </c>
      <c r="G76" s="36">
        <v>96.666666666666671</v>
      </c>
      <c r="H76" s="36">
        <v>90.593607305936075</v>
      </c>
      <c r="I76" s="36">
        <v>94.885844748858446</v>
      </c>
      <c r="J76" s="36">
        <v>96.438356164383563</v>
      </c>
      <c r="K76" s="42">
        <v>5.8469475494410972</v>
      </c>
    </row>
    <row r="77" spans="1:12" ht="12" customHeight="1" x14ac:dyDescent="0.2">
      <c r="A77" s="6">
        <v>70</v>
      </c>
      <c r="B77" s="10" t="s">
        <v>61</v>
      </c>
      <c r="C77" s="37">
        <v>1151</v>
      </c>
      <c r="D77" s="37">
        <v>1100</v>
      </c>
      <c r="E77" s="66">
        <v>96.454545454545453</v>
      </c>
      <c r="F77" s="36">
        <v>96.818181818181813</v>
      </c>
      <c r="G77" s="36">
        <v>96.454545454545453</v>
      </c>
      <c r="H77" s="36">
        <v>92.909090909090907</v>
      </c>
      <c r="I77" s="36">
        <v>95.63636363636364</v>
      </c>
      <c r="J77" s="36">
        <v>96.181818181818187</v>
      </c>
      <c r="K77" s="42">
        <v>4.4309296264118103</v>
      </c>
    </row>
    <row r="78" spans="1:12" ht="12" customHeight="1" x14ac:dyDescent="0.2">
      <c r="A78" s="6">
        <v>71</v>
      </c>
      <c r="B78" s="10" t="s">
        <v>62</v>
      </c>
      <c r="C78" s="37">
        <v>1555</v>
      </c>
      <c r="D78" s="37">
        <v>1469</v>
      </c>
      <c r="E78" s="66">
        <v>94.962559564329482</v>
      </c>
      <c r="F78" s="36">
        <v>95.983662355343768</v>
      </c>
      <c r="G78" s="36">
        <v>95.030633083730436</v>
      </c>
      <c r="H78" s="36">
        <v>85.159972770592233</v>
      </c>
      <c r="I78" s="36">
        <v>93.328795098706607</v>
      </c>
      <c r="J78" s="36">
        <v>95.030633083730436</v>
      </c>
      <c r="K78" s="42">
        <v>5.5305466237942085</v>
      </c>
      <c r="L78" s="1"/>
    </row>
    <row r="79" spans="1:12" ht="12" customHeight="1" x14ac:dyDescent="0.2">
      <c r="A79" s="6">
        <v>72</v>
      </c>
      <c r="B79" s="10" t="s">
        <v>63</v>
      </c>
      <c r="C79" s="37">
        <v>922</v>
      </c>
      <c r="D79" s="37">
        <v>818</v>
      </c>
      <c r="E79" s="66">
        <v>93.398533007334962</v>
      </c>
      <c r="F79" s="36">
        <v>95.599022004889974</v>
      </c>
      <c r="G79" s="36">
        <v>95.232273838630803</v>
      </c>
      <c r="H79" s="36">
        <v>92.1760391198044</v>
      </c>
      <c r="I79" s="36">
        <v>94.621026894865523</v>
      </c>
      <c r="J79" s="36">
        <v>94.987775061124694</v>
      </c>
      <c r="K79" s="42">
        <v>11.279826464208242</v>
      </c>
      <c r="L79" s="1"/>
    </row>
    <row r="80" spans="1:12" ht="12" customHeight="1" x14ac:dyDescent="0.2">
      <c r="A80" s="6">
        <v>73</v>
      </c>
      <c r="B80" s="10" t="s">
        <v>114</v>
      </c>
      <c r="C80" s="37">
        <v>1532</v>
      </c>
      <c r="D80" s="37">
        <v>1347</v>
      </c>
      <c r="E80" s="66">
        <v>96.362286562731995</v>
      </c>
      <c r="F80" s="36">
        <v>97.772828507795097</v>
      </c>
      <c r="G80" s="36">
        <v>97.550111358574611</v>
      </c>
      <c r="H80" s="36">
        <v>93.021529324424648</v>
      </c>
      <c r="I80" s="36">
        <v>95.471417965850037</v>
      </c>
      <c r="J80" s="36">
        <v>97.327394209354125</v>
      </c>
      <c r="K80" s="42">
        <v>12.075718015665799</v>
      </c>
      <c r="L80" s="1"/>
    </row>
    <row r="81" spans="1:13" ht="12" customHeight="1" x14ac:dyDescent="0.2">
      <c r="A81" s="6">
        <v>74</v>
      </c>
      <c r="B81" s="10" t="s">
        <v>64</v>
      </c>
      <c r="C81" s="37">
        <v>783</v>
      </c>
      <c r="D81" s="37">
        <v>714</v>
      </c>
      <c r="E81" s="66">
        <v>93.417366946778714</v>
      </c>
      <c r="F81" s="36">
        <v>96.21848739495799</v>
      </c>
      <c r="G81" s="36">
        <v>95.238095238095241</v>
      </c>
      <c r="H81" s="36">
        <v>91.456582633053216</v>
      </c>
      <c r="I81" s="36">
        <v>93.137254901960787</v>
      </c>
      <c r="J81" s="36">
        <v>94.957983193277315</v>
      </c>
      <c r="K81" s="42">
        <v>8.812260536398469</v>
      </c>
      <c r="L81" s="52"/>
    </row>
    <row r="82" spans="1:13" s="52" customFormat="1" ht="12" customHeight="1" x14ac:dyDescent="0.2">
      <c r="A82" s="48">
        <v>75</v>
      </c>
      <c r="B82" s="49" t="s">
        <v>21</v>
      </c>
      <c r="C82" s="53">
        <v>15842</v>
      </c>
      <c r="D82" s="53">
        <v>14554</v>
      </c>
      <c r="E82" s="66">
        <v>95.437680362786864</v>
      </c>
      <c r="F82" s="40">
        <v>96.200357290092072</v>
      </c>
      <c r="G82" s="40">
        <v>95.953002610966053</v>
      </c>
      <c r="H82" s="40">
        <v>89.989006458705504</v>
      </c>
      <c r="I82" s="40">
        <v>94.317713343410745</v>
      </c>
      <c r="J82" s="40">
        <v>95.82932527140305</v>
      </c>
      <c r="K82" s="43">
        <v>8.1302865799772803</v>
      </c>
      <c r="L82" s="51"/>
    </row>
    <row r="83" spans="1:13" s="1" customFormat="1" ht="12" customHeight="1" x14ac:dyDescent="0.2">
      <c r="A83" s="6">
        <v>76</v>
      </c>
      <c r="B83" s="11" t="s">
        <v>111</v>
      </c>
      <c r="C83" s="71">
        <v>2078</v>
      </c>
      <c r="D83" s="71">
        <v>1962</v>
      </c>
      <c r="E83" s="72">
        <v>92.150866462793061</v>
      </c>
      <c r="F83" s="76">
        <v>95.107033639143737</v>
      </c>
      <c r="G83" s="73">
        <v>95.514780835881751</v>
      </c>
      <c r="H83" s="76">
        <v>91.539245667686032</v>
      </c>
      <c r="I83" s="73">
        <v>94.444444444444443</v>
      </c>
      <c r="J83" s="76">
        <v>95.463812436289501</v>
      </c>
      <c r="K83" s="73">
        <v>5.5822906641000998</v>
      </c>
    </row>
    <row r="84" spans="1:13" s="1" customFormat="1" ht="12" customHeight="1" x14ac:dyDescent="0.2">
      <c r="A84" s="6">
        <v>77</v>
      </c>
      <c r="B84" s="11" t="s">
        <v>95</v>
      </c>
      <c r="C84" s="71">
        <v>1445</v>
      </c>
      <c r="D84" s="71">
        <v>1362</v>
      </c>
      <c r="E84" s="72">
        <v>94.273127753303967</v>
      </c>
      <c r="F84" s="74">
        <v>94.787077826725408</v>
      </c>
      <c r="G84" s="74">
        <v>94.493392070484575</v>
      </c>
      <c r="H84" s="74">
        <v>91.776798825256975</v>
      </c>
      <c r="I84" s="74">
        <v>92.878120411160054</v>
      </c>
      <c r="J84" s="74">
        <v>94.419970631424377</v>
      </c>
      <c r="K84" s="75">
        <v>5.7439446366781937</v>
      </c>
    </row>
    <row r="85" spans="1:13" s="1" customFormat="1" ht="12" customHeight="1" x14ac:dyDescent="0.2">
      <c r="A85" s="6">
        <v>78</v>
      </c>
      <c r="B85" s="11" t="s">
        <v>94</v>
      </c>
      <c r="C85" s="71">
        <v>2297</v>
      </c>
      <c r="D85" s="71">
        <v>2100</v>
      </c>
      <c r="E85" s="72">
        <v>96.19047619047619</v>
      </c>
      <c r="F85" s="74">
        <v>97.857142857142861</v>
      </c>
      <c r="G85" s="74">
        <v>97.333333333333329</v>
      </c>
      <c r="H85" s="74">
        <v>92.428571428571431</v>
      </c>
      <c r="I85" s="74">
        <v>95.523809523809518</v>
      </c>
      <c r="J85" s="74">
        <v>97.142857142857139</v>
      </c>
      <c r="K85" s="75">
        <v>8.5764040052242052</v>
      </c>
    </row>
    <row r="86" spans="1:13" s="52" customFormat="1" ht="12" customHeight="1" x14ac:dyDescent="0.2">
      <c r="A86" s="6">
        <v>79</v>
      </c>
      <c r="B86" s="10" t="s">
        <v>110</v>
      </c>
      <c r="C86" s="71">
        <v>2078</v>
      </c>
      <c r="D86" s="71">
        <v>1962</v>
      </c>
      <c r="E86" s="72">
        <v>92.150866462793061</v>
      </c>
      <c r="F86" s="76">
        <v>95.107033639143737</v>
      </c>
      <c r="G86" s="73">
        <v>95.514780835881751</v>
      </c>
      <c r="H86" s="76">
        <v>91.539245667686032</v>
      </c>
      <c r="I86" s="73">
        <v>94.444444444444443</v>
      </c>
      <c r="J86" s="76">
        <v>95.463812436289501</v>
      </c>
      <c r="K86" s="73">
        <v>5.5822906641000998</v>
      </c>
      <c r="L86"/>
      <c r="M86"/>
    </row>
    <row r="87" spans="1:13" ht="12" customHeight="1" x14ac:dyDescent="0.2">
      <c r="A87" s="6">
        <v>80</v>
      </c>
      <c r="B87" s="10" t="s">
        <v>65</v>
      </c>
      <c r="C87" s="37">
        <v>825</v>
      </c>
      <c r="D87" s="37">
        <v>787</v>
      </c>
      <c r="E87" s="66">
        <v>93.773824650571797</v>
      </c>
      <c r="F87" s="36">
        <v>94.536213468869121</v>
      </c>
      <c r="G87" s="36">
        <v>94.409148665819572</v>
      </c>
      <c r="H87" s="36">
        <v>86.785260482846255</v>
      </c>
      <c r="I87" s="36">
        <v>91.613722998729358</v>
      </c>
      <c r="J87" s="36">
        <v>93.773824650571797</v>
      </c>
      <c r="K87" s="42">
        <v>4.6060606060606091</v>
      </c>
    </row>
    <row r="88" spans="1:13" ht="12" customHeight="1" x14ac:dyDescent="0.2">
      <c r="A88" s="6">
        <v>81</v>
      </c>
      <c r="B88" s="10" t="s">
        <v>66</v>
      </c>
      <c r="C88" s="37">
        <v>665</v>
      </c>
      <c r="D88" s="37">
        <v>620</v>
      </c>
      <c r="E88" s="66">
        <v>91.612903225806448</v>
      </c>
      <c r="F88" s="36">
        <v>94.193548387096769</v>
      </c>
      <c r="G88" s="36">
        <v>93.225806451612897</v>
      </c>
      <c r="H88" s="36">
        <v>83.870967741935488</v>
      </c>
      <c r="I88" s="36">
        <v>88.870967741935488</v>
      </c>
      <c r="J88" s="36">
        <v>93.064516129032256</v>
      </c>
      <c r="K88" s="42">
        <v>6.7669172932330781</v>
      </c>
    </row>
    <row r="89" spans="1:13" ht="12" customHeight="1" x14ac:dyDescent="0.2">
      <c r="A89" s="6">
        <v>82</v>
      </c>
      <c r="B89" s="10" t="s">
        <v>67</v>
      </c>
      <c r="C89" s="37">
        <v>698</v>
      </c>
      <c r="D89" s="37">
        <v>677</v>
      </c>
      <c r="E89" s="66">
        <v>94.830132939438698</v>
      </c>
      <c r="F89" s="36">
        <v>96.454948301329395</v>
      </c>
      <c r="G89" s="36">
        <v>95.420974889217135</v>
      </c>
      <c r="H89" s="36">
        <v>90.251107828655833</v>
      </c>
      <c r="I89" s="36">
        <v>94.239290989660262</v>
      </c>
      <c r="J89" s="36">
        <v>95.420974889217135</v>
      </c>
      <c r="K89" s="42">
        <v>3.008595988538687</v>
      </c>
    </row>
    <row r="90" spans="1:13" ht="12" customHeight="1" x14ac:dyDescent="0.2">
      <c r="A90" s="6">
        <v>83</v>
      </c>
      <c r="B90" s="10" t="s">
        <v>68</v>
      </c>
      <c r="C90" s="37">
        <v>793</v>
      </c>
      <c r="D90" s="37">
        <v>749</v>
      </c>
      <c r="E90" s="66">
        <v>96.662216288384514</v>
      </c>
      <c r="F90" s="36">
        <v>98.931909212283045</v>
      </c>
      <c r="G90" s="36">
        <v>97.463284379172237</v>
      </c>
      <c r="H90" s="36">
        <v>95.060080106809082</v>
      </c>
      <c r="I90" s="36">
        <v>95.060080106809082</v>
      </c>
      <c r="J90" s="36">
        <v>97.196261682242991</v>
      </c>
      <c r="K90" s="42">
        <v>5.5485498108448894</v>
      </c>
    </row>
    <row r="91" spans="1:13" ht="12" customHeight="1" x14ac:dyDescent="0.2">
      <c r="A91" s="6">
        <v>84</v>
      </c>
      <c r="B91" s="10" t="s">
        <v>69</v>
      </c>
      <c r="C91" s="37">
        <v>1106</v>
      </c>
      <c r="D91" s="37">
        <v>1017</v>
      </c>
      <c r="E91" s="66">
        <v>97.148475909537851</v>
      </c>
      <c r="F91" s="36">
        <v>98.033431661750242</v>
      </c>
      <c r="G91" s="36">
        <v>97.246804326450345</v>
      </c>
      <c r="H91" s="36">
        <v>91.740412979351035</v>
      </c>
      <c r="I91" s="36">
        <v>96.361848574237953</v>
      </c>
      <c r="J91" s="36">
        <v>97.050147492625371</v>
      </c>
      <c r="K91" s="42">
        <v>8.0470162748643759</v>
      </c>
      <c r="L91" s="52"/>
    </row>
    <row r="92" spans="1:13" ht="12" customHeight="1" x14ac:dyDescent="0.2">
      <c r="A92" s="6">
        <v>85</v>
      </c>
      <c r="B92" s="10" t="s">
        <v>70</v>
      </c>
      <c r="C92" s="37">
        <v>1017</v>
      </c>
      <c r="D92" s="37">
        <v>983</v>
      </c>
      <c r="E92" s="66">
        <v>95.015259409969488</v>
      </c>
      <c r="F92" s="36">
        <v>95.523906408952186</v>
      </c>
      <c r="G92" s="36">
        <v>95.422177009155646</v>
      </c>
      <c r="H92" s="36">
        <v>92.472024415055955</v>
      </c>
      <c r="I92" s="36">
        <v>93.896236012207524</v>
      </c>
      <c r="J92" s="36">
        <v>95.422177009155646</v>
      </c>
      <c r="K92" s="42">
        <v>3.343166175024578</v>
      </c>
      <c r="L92" s="52"/>
    </row>
    <row r="93" spans="1:13" ht="12" customHeight="1" x14ac:dyDescent="0.2">
      <c r="A93" s="6">
        <v>86</v>
      </c>
      <c r="B93" s="10" t="s">
        <v>71</v>
      </c>
      <c r="C93" s="37">
        <v>1445</v>
      </c>
      <c r="D93" s="37">
        <v>1362</v>
      </c>
      <c r="E93" s="66">
        <v>94.273127753303967</v>
      </c>
      <c r="F93" s="36">
        <v>94.787077826725408</v>
      </c>
      <c r="G93" s="36">
        <v>94.493392070484575</v>
      </c>
      <c r="H93" s="36">
        <v>91.776798825256975</v>
      </c>
      <c r="I93" s="36">
        <v>92.878120411160054</v>
      </c>
      <c r="J93" s="36">
        <v>94.419970631424377</v>
      </c>
      <c r="K93" s="42">
        <v>5.7439446366781937</v>
      </c>
      <c r="L93" s="52"/>
    </row>
    <row r="94" spans="1:13" ht="12" customHeight="1" x14ac:dyDescent="0.2">
      <c r="A94" s="6">
        <v>87</v>
      </c>
      <c r="B94" s="10" t="s">
        <v>72</v>
      </c>
      <c r="C94" s="37">
        <v>2297</v>
      </c>
      <c r="D94" s="37">
        <v>2100</v>
      </c>
      <c r="E94" s="66">
        <v>96.19047619047619</v>
      </c>
      <c r="F94" s="36">
        <v>97.857142857142861</v>
      </c>
      <c r="G94" s="36">
        <v>97.333333333333329</v>
      </c>
      <c r="H94" s="36">
        <v>92.428571428571431</v>
      </c>
      <c r="I94" s="36">
        <v>95.523809523809518</v>
      </c>
      <c r="J94" s="36">
        <v>97.142857142857139</v>
      </c>
      <c r="K94" s="42">
        <v>8.5764040052242052</v>
      </c>
    </row>
    <row r="95" spans="1:13" s="52" customFormat="1" ht="12" customHeight="1" x14ac:dyDescent="0.2">
      <c r="A95" s="48">
        <v>88</v>
      </c>
      <c r="B95" s="49" t="s">
        <v>22</v>
      </c>
      <c r="C95" s="53">
        <v>10924</v>
      </c>
      <c r="D95" s="53">
        <v>10257</v>
      </c>
      <c r="E95" s="66">
        <v>94.628058886614014</v>
      </c>
      <c r="F95" s="40">
        <v>96.226966949400406</v>
      </c>
      <c r="G95" s="40">
        <v>95.827239933703808</v>
      </c>
      <c r="H95" s="40">
        <v>91.206005654674854</v>
      </c>
      <c r="I95" s="40">
        <v>94.072340840401679</v>
      </c>
      <c r="J95" s="40">
        <v>95.671248903188072</v>
      </c>
      <c r="K95" s="43">
        <v>6.1058220432076098</v>
      </c>
      <c r="L95" s="51"/>
    </row>
    <row r="96" spans="1:13" s="52" customFormat="1" ht="12" customHeight="1" x14ac:dyDescent="0.2">
      <c r="A96" s="6">
        <v>89</v>
      </c>
      <c r="B96" s="11" t="s">
        <v>85</v>
      </c>
      <c r="C96" s="37">
        <v>2376</v>
      </c>
      <c r="D96" s="37">
        <v>2216</v>
      </c>
      <c r="E96" s="66">
        <v>94.449458483754512</v>
      </c>
      <c r="F96" s="36">
        <v>95.532490974729242</v>
      </c>
      <c r="G96" s="36">
        <v>94.990974729241884</v>
      </c>
      <c r="H96" s="36">
        <v>88.447653429602894</v>
      </c>
      <c r="I96" s="36">
        <v>92.463898916967509</v>
      </c>
      <c r="J96" s="36">
        <v>94.584837545126348</v>
      </c>
      <c r="K96" s="42">
        <v>6.7340067340067407</v>
      </c>
      <c r="L96"/>
    </row>
    <row r="97" spans="1:12" s="52" customFormat="1" ht="12" customHeight="1" x14ac:dyDescent="0.2">
      <c r="A97" s="6">
        <v>90</v>
      </c>
      <c r="B97" s="11" t="s">
        <v>93</v>
      </c>
      <c r="C97" s="37">
        <v>1664</v>
      </c>
      <c r="D97" s="37">
        <v>1425</v>
      </c>
      <c r="E97" s="66">
        <v>96.421052631578945</v>
      </c>
      <c r="F97" s="36">
        <v>98.245614035087726</v>
      </c>
      <c r="G97" s="36">
        <v>96.982456140350877</v>
      </c>
      <c r="H97" s="36">
        <v>90.456140350877192</v>
      </c>
      <c r="I97" s="36">
        <v>95.508771929824562</v>
      </c>
      <c r="J97" s="36">
        <v>96.421052631578945</v>
      </c>
      <c r="K97" s="42">
        <v>14.362980769230774</v>
      </c>
      <c r="L97"/>
    </row>
    <row r="98" spans="1:12" s="52" customFormat="1" ht="12" customHeight="1" x14ac:dyDescent="0.2">
      <c r="A98" s="6">
        <v>91</v>
      </c>
      <c r="B98" s="11" t="s">
        <v>92</v>
      </c>
      <c r="C98" s="37">
        <v>1344</v>
      </c>
      <c r="D98" s="37">
        <v>1189</v>
      </c>
      <c r="E98" s="66">
        <v>94.112699747687131</v>
      </c>
      <c r="F98" s="36">
        <v>96.804037005887295</v>
      </c>
      <c r="G98" s="36">
        <v>94.449116904962153</v>
      </c>
      <c r="H98" s="36">
        <v>71.656854499579481</v>
      </c>
      <c r="I98" s="36">
        <v>91.169049621530704</v>
      </c>
      <c r="J98" s="36">
        <v>93.944491169049627</v>
      </c>
      <c r="K98" s="42">
        <v>11.532738095238102</v>
      </c>
      <c r="L98"/>
    </row>
    <row r="99" spans="1:12" ht="12" customHeight="1" x14ac:dyDescent="0.2">
      <c r="A99" s="6">
        <v>92</v>
      </c>
      <c r="B99" s="10" t="s">
        <v>73</v>
      </c>
      <c r="C99" s="37">
        <v>353</v>
      </c>
      <c r="D99" s="37">
        <v>343</v>
      </c>
      <c r="E99" s="66">
        <v>96.209912536443156</v>
      </c>
      <c r="F99" s="36">
        <v>96.501457725947517</v>
      </c>
      <c r="G99" s="36">
        <v>96.501457725947517</v>
      </c>
      <c r="H99" s="36">
        <v>93.294460641399411</v>
      </c>
      <c r="I99" s="36">
        <v>95.043731778425652</v>
      </c>
      <c r="J99" s="36">
        <v>96.501457725947517</v>
      </c>
      <c r="K99" s="42">
        <v>2.8328611898017044</v>
      </c>
    </row>
    <row r="100" spans="1:12" ht="12" customHeight="1" x14ac:dyDescent="0.2">
      <c r="A100" s="6">
        <v>93</v>
      </c>
      <c r="B100" s="10" t="s">
        <v>74</v>
      </c>
      <c r="C100" s="37">
        <v>1253</v>
      </c>
      <c r="D100" s="37">
        <v>1185</v>
      </c>
      <c r="E100" s="66">
        <v>91.139240506329116</v>
      </c>
      <c r="F100" s="36">
        <v>91.814345991561183</v>
      </c>
      <c r="G100" s="36">
        <v>91.476793248945143</v>
      </c>
      <c r="H100" s="36">
        <v>80.759493670886073</v>
      </c>
      <c r="I100" s="36">
        <v>88.101265822784811</v>
      </c>
      <c r="J100" s="36">
        <v>91.05485232067511</v>
      </c>
      <c r="K100" s="42">
        <v>5.4269752593774996</v>
      </c>
    </row>
    <row r="101" spans="1:12" ht="12" customHeight="1" x14ac:dyDescent="0.2">
      <c r="A101" s="6">
        <v>94</v>
      </c>
      <c r="B101" s="10" t="s">
        <v>75</v>
      </c>
      <c r="C101" s="37">
        <v>2417</v>
      </c>
      <c r="D101" s="37">
        <v>2267</v>
      </c>
      <c r="E101" s="66">
        <v>95.853550948389938</v>
      </c>
      <c r="F101" s="36">
        <v>97.000441111601234</v>
      </c>
      <c r="G101" s="36">
        <v>96.559329510366126</v>
      </c>
      <c r="H101" s="36">
        <v>89.325099250110284</v>
      </c>
      <c r="I101" s="36">
        <v>94.486104984561095</v>
      </c>
      <c r="J101" s="36">
        <v>95.985884428760471</v>
      </c>
      <c r="K101" s="42">
        <v>6.2060405461315611</v>
      </c>
    </row>
    <row r="102" spans="1:12" ht="12" customHeight="1" x14ac:dyDescent="0.2">
      <c r="A102" s="6">
        <v>95</v>
      </c>
      <c r="B102" s="10" t="s">
        <v>76</v>
      </c>
      <c r="C102" s="37">
        <v>841</v>
      </c>
      <c r="D102" s="37">
        <v>777</v>
      </c>
      <c r="E102" s="66">
        <v>93.307593307593308</v>
      </c>
      <c r="F102" s="36">
        <v>94.465894465894465</v>
      </c>
      <c r="G102" s="36">
        <v>93.693693693693689</v>
      </c>
      <c r="H102" s="36">
        <v>89.446589446589442</v>
      </c>
      <c r="I102" s="36">
        <v>92.535392535392532</v>
      </c>
      <c r="J102" s="36">
        <v>93.307593307593308</v>
      </c>
      <c r="K102" s="42">
        <v>7.6099881093935835</v>
      </c>
    </row>
    <row r="103" spans="1:12" ht="12" customHeight="1" x14ac:dyDescent="0.2">
      <c r="A103" s="6">
        <v>96</v>
      </c>
      <c r="B103" s="10" t="s">
        <v>87</v>
      </c>
      <c r="C103" s="37">
        <v>1117</v>
      </c>
      <c r="D103" s="37">
        <v>1047</v>
      </c>
      <c r="E103" s="66">
        <v>95.224450811843369</v>
      </c>
      <c r="F103" s="36">
        <v>95.606494746895891</v>
      </c>
      <c r="G103" s="36">
        <v>95.128939828080235</v>
      </c>
      <c r="H103" s="36">
        <v>92.072588347659988</v>
      </c>
      <c r="I103" s="36">
        <v>93.696275071633238</v>
      </c>
      <c r="J103" s="36">
        <v>94.55587392550143</v>
      </c>
      <c r="K103" s="42">
        <v>6.2667860340197024</v>
      </c>
    </row>
    <row r="104" spans="1:12" ht="12" customHeight="1" x14ac:dyDescent="0.2">
      <c r="A104" s="6">
        <v>97</v>
      </c>
      <c r="B104" s="10" t="s">
        <v>77</v>
      </c>
      <c r="C104" s="37">
        <v>1613</v>
      </c>
      <c r="D104" s="37">
        <v>1478</v>
      </c>
      <c r="E104" s="66">
        <v>97.496617050067655</v>
      </c>
      <c r="F104" s="36">
        <v>97.564276048714476</v>
      </c>
      <c r="G104" s="36">
        <v>97.496617050067655</v>
      </c>
      <c r="H104" s="36">
        <v>94.046008119079843</v>
      </c>
      <c r="I104" s="36">
        <v>95.737483085250332</v>
      </c>
      <c r="J104" s="36">
        <v>96.955345060893094</v>
      </c>
      <c r="K104" s="42">
        <v>8.3694978301301859</v>
      </c>
    </row>
    <row r="105" spans="1:12" ht="12.75" customHeight="1" x14ac:dyDescent="0.2">
      <c r="A105" s="6">
        <v>98</v>
      </c>
      <c r="B105" s="10" t="s">
        <v>78</v>
      </c>
      <c r="C105" s="37">
        <v>689</v>
      </c>
      <c r="D105" s="37">
        <v>637</v>
      </c>
      <c r="E105" s="66">
        <v>91.365777080062799</v>
      </c>
      <c r="F105" s="36">
        <v>94.976452119309258</v>
      </c>
      <c r="G105" s="36">
        <v>93.092621664050242</v>
      </c>
      <c r="H105" s="36">
        <v>81.475667189952901</v>
      </c>
      <c r="I105" s="36">
        <v>88.697017268445833</v>
      </c>
      <c r="J105" s="36">
        <v>91.522762951334386</v>
      </c>
      <c r="K105" s="42">
        <v>7.5471698113207566</v>
      </c>
    </row>
    <row r="106" spans="1:12" ht="12" customHeight="1" x14ac:dyDescent="0.2">
      <c r="A106" s="6">
        <v>99</v>
      </c>
      <c r="B106" s="10" t="s">
        <v>79</v>
      </c>
      <c r="C106" s="37">
        <v>1664</v>
      </c>
      <c r="D106" s="37">
        <v>1425</v>
      </c>
      <c r="E106" s="66">
        <v>96.421052631578945</v>
      </c>
      <c r="F106" s="36">
        <v>98.245614035087726</v>
      </c>
      <c r="G106" s="36">
        <v>96.982456140350877</v>
      </c>
      <c r="H106" s="36">
        <v>90.456140350877192</v>
      </c>
      <c r="I106" s="36">
        <v>95.508771929824562</v>
      </c>
      <c r="J106" s="36">
        <v>96.421052631578945</v>
      </c>
      <c r="K106" s="42">
        <v>14.362980769230774</v>
      </c>
      <c r="L106" s="52"/>
    </row>
    <row r="107" spans="1:12" ht="12" customHeight="1" x14ac:dyDescent="0.2">
      <c r="A107" s="6">
        <v>100</v>
      </c>
      <c r="B107" s="10" t="s">
        <v>80</v>
      </c>
      <c r="C107" s="37">
        <v>1265</v>
      </c>
      <c r="D107" s="37">
        <v>1187</v>
      </c>
      <c r="E107" s="66">
        <v>92.670598146588034</v>
      </c>
      <c r="F107" s="36">
        <v>93.765796124684073</v>
      </c>
      <c r="G107" s="36">
        <v>93.007582139848353</v>
      </c>
      <c r="H107" s="36">
        <v>81.381634372367316</v>
      </c>
      <c r="I107" s="36">
        <v>90.311710193765791</v>
      </c>
      <c r="J107" s="36">
        <v>92.502106149957882</v>
      </c>
      <c r="K107" s="42">
        <v>6.1660079051383434</v>
      </c>
      <c r="L107" s="52"/>
    </row>
    <row r="108" spans="1:12" ht="12" customHeight="1" x14ac:dyDescent="0.2">
      <c r="A108" s="6">
        <v>101</v>
      </c>
      <c r="B108" s="10" t="s">
        <v>81</v>
      </c>
      <c r="C108" s="37">
        <v>1264</v>
      </c>
      <c r="D108" s="37">
        <v>1169</v>
      </c>
      <c r="E108" s="66">
        <v>90.675791274593664</v>
      </c>
      <c r="F108" s="36">
        <v>91.274593669803252</v>
      </c>
      <c r="G108" s="36">
        <v>90.846877673224981</v>
      </c>
      <c r="H108" s="36">
        <v>85.885372112917025</v>
      </c>
      <c r="I108" s="36">
        <v>90.248075278015392</v>
      </c>
      <c r="J108" s="36">
        <v>90.675791274593664</v>
      </c>
      <c r="K108" s="42">
        <v>7.5158227848101262</v>
      </c>
    </row>
    <row r="109" spans="1:12" ht="12" customHeight="1" x14ac:dyDescent="0.2">
      <c r="A109" s="6">
        <v>102</v>
      </c>
      <c r="B109" s="10" t="s">
        <v>82</v>
      </c>
      <c r="C109" s="37">
        <v>1344</v>
      </c>
      <c r="D109" s="37">
        <v>1189</v>
      </c>
      <c r="E109" s="36">
        <v>94.112699747687131</v>
      </c>
      <c r="F109" s="36">
        <v>96.804037005887295</v>
      </c>
      <c r="G109" s="36">
        <v>94.449116904962153</v>
      </c>
      <c r="H109" s="36">
        <v>71.656854499579481</v>
      </c>
      <c r="I109" s="36">
        <v>91.169049621530704</v>
      </c>
      <c r="J109" s="36">
        <v>93.944491169049627</v>
      </c>
      <c r="K109" s="42">
        <v>11.532738095238102</v>
      </c>
    </row>
    <row r="110" spans="1:12" s="52" customFormat="1" ht="12" customHeight="1" x14ac:dyDescent="0.2">
      <c r="A110" s="48">
        <v>103</v>
      </c>
      <c r="B110" s="49" t="s">
        <v>16</v>
      </c>
      <c r="C110" s="38">
        <v>16196</v>
      </c>
      <c r="D110" s="38">
        <v>14920</v>
      </c>
      <c r="E110" s="40">
        <v>94.329758713136727</v>
      </c>
      <c r="F110" s="40">
        <v>95.495978552278814</v>
      </c>
      <c r="G110" s="40">
        <v>94.758713136729227</v>
      </c>
      <c r="H110" s="40">
        <v>86.735924932975877</v>
      </c>
      <c r="I110" s="40">
        <v>92.580428954423596</v>
      </c>
      <c r="J110" s="40">
        <v>94.249329758713131</v>
      </c>
      <c r="K110" s="43">
        <v>7.8784885156828892</v>
      </c>
      <c r="L110" s="51"/>
    </row>
    <row r="111" spans="1:12" s="52" customFormat="1" ht="12" customHeight="1" x14ac:dyDescent="0.2">
      <c r="A111" s="54">
        <v>104</v>
      </c>
      <c r="B111" s="55" t="s">
        <v>11</v>
      </c>
      <c r="C111" s="38">
        <v>113020</v>
      </c>
      <c r="D111" s="38">
        <v>104884</v>
      </c>
      <c r="E111" s="56">
        <v>95</v>
      </c>
      <c r="F111" s="56">
        <v>96.2</v>
      </c>
      <c r="G111" s="56">
        <v>95.7</v>
      </c>
      <c r="H111" s="56">
        <v>86.3</v>
      </c>
      <c r="I111" s="56">
        <v>93.4</v>
      </c>
      <c r="J111" s="56">
        <v>95</v>
      </c>
      <c r="K111" s="44">
        <v>7.1987258892231409</v>
      </c>
      <c r="L111"/>
    </row>
    <row r="112" spans="1:12" s="52" customFormat="1" ht="12" customHeight="1" x14ac:dyDescent="0.2">
      <c r="A112" s="57"/>
      <c r="B112" s="58"/>
      <c r="C112" s="39"/>
      <c r="D112" s="59"/>
      <c r="E112" s="60"/>
      <c r="F112" s="40"/>
      <c r="G112" s="40"/>
      <c r="H112" s="40"/>
      <c r="I112" s="40"/>
      <c r="J112" s="40"/>
      <c r="K112" s="61"/>
      <c r="L112" s="1"/>
    </row>
    <row r="113" spans="1:25" ht="12" customHeight="1" x14ac:dyDescent="0.2">
      <c r="A113" s="4" t="s">
        <v>6</v>
      </c>
      <c r="D113" s="62"/>
    </row>
    <row r="114" spans="1:25" ht="12" customHeight="1" x14ac:dyDescent="0.2">
      <c r="A114" s="4" t="s">
        <v>10</v>
      </c>
      <c r="D114" s="67">
        <v>1</v>
      </c>
      <c r="E114" s="63" t="s">
        <v>7</v>
      </c>
    </row>
    <row r="115" spans="1:25" ht="12" customHeight="1" x14ac:dyDescent="0.2">
      <c r="A115" s="4" t="s">
        <v>126</v>
      </c>
      <c r="D115" s="67">
        <v>2</v>
      </c>
      <c r="E115" s="63" t="s">
        <v>8</v>
      </c>
    </row>
    <row r="116" spans="1:25" ht="12" customHeight="1" x14ac:dyDescent="0.2">
      <c r="D116" s="67">
        <v>3</v>
      </c>
      <c r="E116" s="64" t="s">
        <v>83</v>
      </c>
    </row>
    <row r="117" spans="1:25" ht="14.25" x14ac:dyDescent="0.2">
      <c r="A117" s="4" t="s">
        <v>229</v>
      </c>
      <c r="D117" s="67">
        <v>4</v>
      </c>
      <c r="E117" s="233" t="s">
        <v>86</v>
      </c>
      <c r="F117" s="233"/>
      <c r="G117" s="233"/>
      <c r="H117" s="233"/>
      <c r="I117" s="233"/>
    </row>
    <row r="118" spans="1:25" ht="12.75" customHeight="1" x14ac:dyDescent="0.2">
      <c r="D118" s="68">
        <v>5</v>
      </c>
      <c r="E118" s="228" t="s">
        <v>89</v>
      </c>
      <c r="F118" s="228"/>
      <c r="G118" s="228"/>
      <c r="H118" s="228"/>
      <c r="I118" s="228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x14ac:dyDescent="0.2">
      <c r="E119" s="228"/>
      <c r="F119" s="228"/>
      <c r="G119" s="228"/>
      <c r="H119" s="228"/>
      <c r="I119" s="228"/>
    </row>
  </sheetData>
  <mergeCells count="11">
    <mergeCell ref="K5:K7"/>
    <mergeCell ref="D6:D7"/>
    <mergeCell ref="E6:J6"/>
    <mergeCell ref="E117:I117"/>
    <mergeCell ref="E118:I119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4.7109375" customWidth="1"/>
    <col min="2" max="2" width="35.85546875" style="98" customWidth="1"/>
    <col min="3" max="3" width="12.7109375" style="99" bestFit="1" customWidth="1"/>
    <col min="4" max="4" width="15.140625" style="100" customWidth="1"/>
    <col min="5" max="5" width="14.7109375" style="101" customWidth="1"/>
    <col min="6" max="6" width="10.42578125" style="100" customWidth="1"/>
    <col min="7" max="7" width="11.7109375" style="102" customWidth="1"/>
    <col min="8" max="8" width="11.5703125" style="101" customWidth="1"/>
    <col min="9" max="9" width="11.7109375" style="28" customWidth="1"/>
    <col min="10" max="10" width="11.7109375" style="29" customWidth="1"/>
    <col min="11" max="11" width="11.28515625" style="34" customWidth="1"/>
    <col min="12" max="14" width="0" hidden="1" customWidth="1"/>
    <col min="257" max="257" width="4.7109375" customWidth="1"/>
    <col min="258" max="258" width="35.85546875" customWidth="1"/>
    <col min="259" max="259" width="12.7109375" bestFit="1" customWidth="1"/>
    <col min="260" max="260" width="15.140625" customWidth="1"/>
    <col min="261" max="261" width="14.7109375" customWidth="1"/>
    <col min="262" max="262" width="10.42578125" customWidth="1"/>
    <col min="263" max="263" width="11.7109375" customWidth="1"/>
    <col min="264" max="264" width="11.5703125" customWidth="1"/>
    <col min="265" max="266" width="11.7109375" customWidth="1"/>
    <col min="267" max="267" width="11.28515625" customWidth="1"/>
    <col min="268" max="270" width="0" hidden="1" customWidth="1"/>
    <col min="513" max="513" width="4.7109375" customWidth="1"/>
    <col min="514" max="514" width="35.85546875" customWidth="1"/>
    <col min="515" max="515" width="12.7109375" bestFit="1" customWidth="1"/>
    <col min="516" max="516" width="15.140625" customWidth="1"/>
    <col min="517" max="517" width="14.7109375" customWidth="1"/>
    <col min="518" max="518" width="10.42578125" customWidth="1"/>
    <col min="519" max="519" width="11.7109375" customWidth="1"/>
    <col min="520" max="520" width="11.5703125" customWidth="1"/>
    <col min="521" max="522" width="11.7109375" customWidth="1"/>
    <col min="523" max="523" width="11.28515625" customWidth="1"/>
    <col min="524" max="526" width="0" hidden="1" customWidth="1"/>
    <col min="769" max="769" width="4.7109375" customWidth="1"/>
    <col min="770" max="770" width="35.85546875" customWidth="1"/>
    <col min="771" max="771" width="12.7109375" bestFit="1" customWidth="1"/>
    <col min="772" max="772" width="15.140625" customWidth="1"/>
    <col min="773" max="773" width="14.7109375" customWidth="1"/>
    <col min="774" max="774" width="10.42578125" customWidth="1"/>
    <col min="775" max="775" width="11.7109375" customWidth="1"/>
    <col min="776" max="776" width="11.5703125" customWidth="1"/>
    <col min="777" max="778" width="11.7109375" customWidth="1"/>
    <col min="779" max="779" width="11.28515625" customWidth="1"/>
    <col min="780" max="782" width="0" hidden="1" customWidth="1"/>
    <col min="1025" max="1025" width="4.7109375" customWidth="1"/>
    <col min="1026" max="1026" width="35.85546875" customWidth="1"/>
    <col min="1027" max="1027" width="12.7109375" bestFit="1" customWidth="1"/>
    <col min="1028" max="1028" width="15.140625" customWidth="1"/>
    <col min="1029" max="1029" width="14.7109375" customWidth="1"/>
    <col min="1030" max="1030" width="10.42578125" customWidth="1"/>
    <col min="1031" max="1031" width="11.7109375" customWidth="1"/>
    <col min="1032" max="1032" width="11.5703125" customWidth="1"/>
    <col min="1033" max="1034" width="11.7109375" customWidth="1"/>
    <col min="1035" max="1035" width="11.28515625" customWidth="1"/>
    <col min="1036" max="1038" width="0" hidden="1" customWidth="1"/>
    <col min="1281" max="1281" width="4.7109375" customWidth="1"/>
    <col min="1282" max="1282" width="35.85546875" customWidth="1"/>
    <col min="1283" max="1283" width="12.7109375" bestFit="1" customWidth="1"/>
    <col min="1284" max="1284" width="15.140625" customWidth="1"/>
    <col min="1285" max="1285" width="14.7109375" customWidth="1"/>
    <col min="1286" max="1286" width="10.42578125" customWidth="1"/>
    <col min="1287" max="1287" width="11.7109375" customWidth="1"/>
    <col min="1288" max="1288" width="11.5703125" customWidth="1"/>
    <col min="1289" max="1290" width="11.7109375" customWidth="1"/>
    <col min="1291" max="1291" width="11.28515625" customWidth="1"/>
    <col min="1292" max="1294" width="0" hidden="1" customWidth="1"/>
    <col min="1537" max="1537" width="4.7109375" customWidth="1"/>
    <col min="1538" max="1538" width="35.85546875" customWidth="1"/>
    <col min="1539" max="1539" width="12.7109375" bestFit="1" customWidth="1"/>
    <col min="1540" max="1540" width="15.140625" customWidth="1"/>
    <col min="1541" max="1541" width="14.7109375" customWidth="1"/>
    <col min="1542" max="1542" width="10.42578125" customWidth="1"/>
    <col min="1543" max="1543" width="11.7109375" customWidth="1"/>
    <col min="1544" max="1544" width="11.5703125" customWidth="1"/>
    <col min="1545" max="1546" width="11.7109375" customWidth="1"/>
    <col min="1547" max="1547" width="11.28515625" customWidth="1"/>
    <col min="1548" max="1550" width="0" hidden="1" customWidth="1"/>
    <col min="1793" max="1793" width="4.7109375" customWidth="1"/>
    <col min="1794" max="1794" width="35.85546875" customWidth="1"/>
    <col min="1795" max="1795" width="12.7109375" bestFit="1" customWidth="1"/>
    <col min="1796" max="1796" width="15.140625" customWidth="1"/>
    <col min="1797" max="1797" width="14.7109375" customWidth="1"/>
    <col min="1798" max="1798" width="10.42578125" customWidth="1"/>
    <col min="1799" max="1799" width="11.7109375" customWidth="1"/>
    <col min="1800" max="1800" width="11.5703125" customWidth="1"/>
    <col min="1801" max="1802" width="11.7109375" customWidth="1"/>
    <col min="1803" max="1803" width="11.28515625" customWidth="1"/>
    <col min="1804" max="1806" width="0" hidden="1" customWidth="1"/>
    <col min="2049" max="2049" width="4.7109375" customWidth="1"/>
    <col min="2050" max="2050" width="35.85546875" customWidth="1"/>
    <col min="2051" max="2051" width="12.7109375" bestFit="1" customWidth="1"/>
    <col min="2052" max="2052" width="15.140625" customWidth="1"/>
    <col min="2053" max="2053" width="14.7109375" customWidth="1"/>
    <col min="2054" max="2054" width="10.42578125" customWidth="1"/>
    <col min="2055" max="2055" width="11.7109375" customWidth="1"/>
    <col min="2056" max="2056" width="11.5703125" customWidth="1"/>
    <col min="2057" max="2058" width="11.7109375" customWidth="1"/>
    <col min="2059" max="2059" width="11.28515625" customWidth="1"/>
    <col min="2060" max="2062" width="0" hidden="1" customWidth="1"/>
    <col min="2305" max="2305" width="4.7109375" customWidth="1"/>
    <col min="2306" max="2306" width="35.85546875" customWidth="1"/>
    <col min="2307" max="2307" width="12.7109375" bestFit="1" customWidth="1"/>
    <col min="2308" max="2308" width="15.140625" customWidth="1"/>
    <col min="2309" max="2309" width="14.7109375" customWidth="1"/>
    <col min="2310" max="2310" width="10.42578125" customWidth="1"/>
    <col min="2311" max="2311" width="11.7109375" customWidth="1"/>
    <col min="2312" max="2312" width="11.5703125" customWidth="1"/>
    <col min="2313" max="2314" width="11.7109375" customWidth="1"/>
    <col min="2315" max="2315" width="11.28515625" customWidth="1"/>
    <col min="2316" max="2318" width="0" hidden="1" customWidth="1"/>
    <col min="2561" max="2561" width="4.7109375" customWidth="1"/>
    <col min="2562" max="2562" width="35.85546875" customWidth="1"/>
    <col min="2563" max="2563" width="12.7109375" bestFit="1" customWidth="1"/>
    <col min="2564" max="2564" width="15.140625" customWidth="1"/>
    <col min="2565" max="2565" width="14.7109375" customWidth="1"/>
    <col min="2566" max="2566" width="10.42578125" customWidth="1"/>
    <col min="2567" max="2567" width="11.7109375" customWidth="1"/>
    <col min="2568" max="2568" width="11.5703125" customWidth="1"/>
    <col min="2569" max="2570" width="11.7109375" customWidth="1"/>
    <col min="2571" max="2571" width="11.28515625" customWidth="1"/>
    <col min="2572" max="2574" width="0" hidden="1" customWidth="1"/>
    <col min="2817" max="2817" width="4.7109375" customWidth="1"/>
    <col min="2818" max="2818" width="35.85546875" customWidth="1"/>
    <col min="2819" max="2819" width="12.7109375" bestFit="1" customWidth="1"/>
    <col min="2820" max="2820" width="15.140625" customWidth="1"/>
    <col min="2821" max="2821" width="14.7109375" customWidth="1"/>
    <col min="2822" max="2822" width="10.42578125" customWidth="1"/>
    <col min="2823" max="2823" width="11.7109375" customWidth="1"/>
    <col min="2824" max="2824" width="11.5703125" customWidth="1"/>
    <col min="2825" max="2826" width="11.7109375" customWidth="1"/>
    <col min="2827" max="2827" width="11.28515625" customWidth="1"/>
    <col min="2828" max="2830" width="0" hidden="1" customWidth="1"/>
    <col min="3073" max="3073" width="4.7109375" customWidth="1"/>
    <col min="3074" max="3074" width="35.85546875" customWidth="1"/>
    <col min="3075" max="3075" width="12.7109375" bestFit="1" customWidth="1"/>
    <col min="3076" max="3076" width="15.140625" customWidth="1"/>
    <col min="3077" max="3077" width="14.7109375" customWidth="1"/>
    <col min="3078" max="3078" width="10.42578125" customWidth="1"/>
    <col min="3079" max="3079" width="11.7109375" customWidth="1"/>
    <col min="3080" max="3080" width="11.5703125" customWidth="1"/>
    <col min="3081" max="3082" width="11.7109375" customWidth="1"/>
    <col min="3083" max="3083" width="11.28515625" customWidth="1"/>
    <col min="3084" max="3086" width="0" hidden="1" customWidth="1"/>
    <col min="3329" max="3329" width="4.7109375" customWidth="1"/>
    <col min="3330" max="3330" width="35.85546875" customWidth="1"/>
    <col min="3331" max="3331" width="12.7109375" bestFit="1" customWidth="1"/>
    <col min="3332" max="3332" width="15.140625" customWidth="1"/>
    <col min="3333" max="3333" width="14.7109375" customWidth="1"/>
    <col min="3334" max="3334" width="10.42578125" customWidth="1"/>
    <col min="3335" max="3335" width="11.7109375" customWidth="1"/>
    <col min="3336" max="3336" width="11.5703125" customWidth="1"/>
    <col min="3337" max="3338" width="11.7109375" customWidth="1"/>
    <col min="3339" max="3339" width="11.28515625" customWidth="1"/>
    <col min="3340" max="3342" width="0" hidden="1" customWidth="1"/>
    <col min="3585" max="3585" width="4.7109375" customWidth="1"/>
    <col min="3586" max="3586" width="35.85546875" customWidth="1"/>
    <col min="3587" max="3587" width="12.7109375" bestFit="1" customWidth="1"/>
    <col min="3588" max="3588" width="15.140625" customWidth="1"/>
    <col min="3589" max="3589" width="14.7109375" customWidth="1"/>
    <col min="3590" max="3590" width="10.42578125" customWidth="1"/>
    <col min="3591" max="3591" width="11.7109375" customWidth="1"/>
    <col min="3592" max="3592" width="11.5703125" customWidth="1"/>
    <col min="3593" max="3594" width="11.7109375" customWidth="1"/>
    <col min="3595" max="3595" width="11.28515625" customWidth="1"/>
    <col min="3596" max="3598" width="0" hidden="1" customWidth="1"/>
    <col min="3841" max="3841" width="4.7109375" customWidth="1"/>
    <col min="3842" max="3842" width="35.85546875" customWidth="1"/>
    <col min="3843" max="3843" width="12.7109375" bestFit="1" customWidth="1"/>
    <col min="3844" max="3844" width="15.140625" customWidth="1"/>
    <col min="3845" max="3845" width="14.7109375" customWidth="1"/>
    <col min="3846" max="3846" width="10.42578125" customWidth="1"/>
    <col min="3847" max="3847" width="11.7109375" customWidth="1"/>
    <col min="3848" max="3848" width="11.5703125" customWidth="1"/>
    <col min="3849" max="3850" width="11.7109375" customWidth="1"/>
    <col min="3851" max="3851" width="11.28515625" customWidth="1"/>
    <col min="3852" max="3854" width="0" hidden="1" customWidth="1"/>
    <col min="4097" max="4097" width="4.7109375" customWidth="1"/>
    <col min="4098" max="4098" width="35.85546875" customWidth="1"/>
    <col min="4099" max="4099" width="12.7109375" bestFit="1" customWidth="1"/>
    <col min="4100" max="4100" width="15.140625" customWidth="1"/>
    <col min="4101" max="4101" width="14.7109375" customWidth="1"/>
    <col min="4102" max="4102" width="10.42578125" customWidth="1"/>
    <col min="4103" max="4103" width="11.7109375" customWidth="1"/>
    <col min="4104" max="4104" width="11.5703125" customWidth="1"/>
    <col min="4105" max="4106" width="11.7109375" customWidth="1"/>
    <col min="4107" max="4107" width="11.28515625" customWidth="1"/>
    <col min="4108" max="4110" width="0" hidden="1" customWidth="1"/>
    <col min="4353" max="4353" width="4.7109375" customWidth="1"/>
    <col min="4354" max="4354" width="35.85546875" customWidth="1"/>
    <col min="4355" max="4355" width="12.7109375" bestFit="1" customWidth="1"/>
    <col min="4356" max="4356" width="15.140625" customWidth="1"/>
    <col min="4357" max="4357" width="14.7109375" customWidth="1"/>
    <col min="4358" max="4358" width="10.42578125" customWidth="1"/>
    <col min="4359" max="4359" width="11.7109375" customWidth="1"/>
    <col min="4360" max="4360" width="11.5703125" customWidth="1"/>
    <col min="4361" max="4362" width="11.7109375" customWidth="1"/>
    <col min="4363" max="4363" width="11.28515625" customWidth="1"/>
    <col min="4364" max="4366" width="0" hidden="1" customWidth="1"/>
    <col min="4609" max="4609" width="4.7109375" customWidth="1"/>
    <col min="4610" max="4610" width="35.85546875" customWidth="1"/>
    <col min="4611" max="4611" width="12.7109375" bestFit="1" customWidth="1"/>
    <col min="4612" max="4612" width="15.140625" customWidth="1"/>
    <col min="4613" max="4613" width="14.7109375" customWidth="1"/>
    <col min="4614" max="4614" width="10.42578125" customWidth="1"/>
    <col min="4615" max="4615" width="11.7109375" customWidth="1"/>
    <col min="4616" max="4616" width="11.5703125" customWidth="1"/>
    <col min="4617" max="4618" width="11.7109375" customWidth="1"/>
    <col min="4619" max="4619" width="11.28515625" customWidth="1"/>
    <col min="4620" max="4622" width="0" hidden="1" customWidth="1"/>
    <col min="4865" max="4865" width="4.7109375" customWidth="1"/>
    <col min="4866" max="4866" width="35.85546875" customWidth="1"/>
    <col min="4867" max="4867" width="12.7109375" bestFit="1" customWidth="1"/>
    <col min="4868" max="4868" width="15.140625" customWidth="1"/>
    <col min="4869" max="4869" width="14.7109375" customWidth="1"/>
    <col min="4870" max="4870" width="10.42578125" customWidth="1"/>
    <col min="4871" max="4871" width="11.7109375" customWidth="1"/>
    <col min="4872" max="4872" width="11.5703125" customWidth="1"/>
    <col min="4873" max="4874" width="11.7109375" customWidth="1"/>
    <col min="4875" max="4875" width="11.28515625" customWidth="1"/>
    <col min="4876" max="4878" width="0" hidden="1" customWidth="1"/>
    <col min="5121" max="5121" width="4.7109375" customWidth="1"/>
    <col min="5122" max="5122" width="35.85546875" customWidth="1"/>
    <col min="5123" max="5123" width="12.7109375" bestFit="1" customWidth="1"/>
    <col min="5124" max="5124" width="15.140625" customWidth="1"/>
    <col min="5125" max="5125" width="14.7109375" customWidth="1"/>
    <col min="5126" max="5126" width="10.42578125" customWidth="1"/>
    <col min="5127" max="5127" width="11.7109375" customWidth="1"/>
    <col min="5128" max="5128" width="11.5703125" customWidth="1"/>
    <col min="5129" max="5130" width="11.7109375" customWidth="1"/>
    <col min="5131" max="5131" width="11.28515625" customWidth="1"/>
    <col min="5132" max="5134" width="0" hidden="1" customWidth="1"/>
    <col min="5377" max="5377" width="4.7109375" customWidth="1"/>
    <col min="5378" max="5378" width="35.85546875" customWidth="1"/>
    <col min="5379" max="5379" width="12.7109375" bestFit="1" customWidth="1"/>
    <col min="5380" max="5380" width="15.140625" customWidth="1"/>
    <col min="5381" max="5381" width="14.7109375" customWidth="1"/>
    <col min="5382" max="5382" width="10.42578125" customWidth="1"/>
    <col min="5383" max="5383" width="11.7109375" customWidth="1"/>
    <col min="5384" max="5384" width="11.5703125" customWidth="1"/>
    <col min="5385" max="5386" width="11.7109375" customWidth="1"/>
    <col min="5387" max="5387" width="11.28515625" customWidth="1"/>
    <col min="5388" max="5390" width="0" hidden="1" customWidth="1"/>
    <col min="5633" max="5633" width="4.7109375" customWidth="1"/>
    <col min="5634" max="5634" width="35.85546875" customWidth="1"/>
    <col min="5635" max="5635" width="12.7109375" bestFit="1" customWidth="1"/>
    <col min="5636" max="5636" width="15.140625" customWidth="1"/>
    <col min="5637" max="5637" width="14.7109375" customWidth="1"/>
    <col min="5638" max="5638" width="10.42578125" customWidth="1"/>
    <col min="5639" max="5639" width="11.7109375" customWidth="1"/>
    <col min="5640" max="5640" width="11.5703125" customWidth="1"/>
    <col min="5641" max="5642" width="11.7109375" customWidth="1"/>
    <col min="5643" max="5643" width="11.28515625" customWidth="1"/>
    <col min="5644" max="5646" width="0" hidden="1" customWidth="1"/>
    <col min="5889" max="5889" width="4.7109375" customWidth="1"/>
    <col min="5890" max="5890" width="35.85546875" customWidth="1"/>
    <col min="5891" max="5891" width="12.7109375" bestFit="1" customWidth="1"/>
    <col min="5892" max="5892" width="15.140625" customWidth="1"/>
    <col min="5893" max="5893" width="14.7109375" customWidth="1"/>
    <col min="5894" max="5894" width="10.42578125" customWidth="1"/>
    <col min="5895" max="5895" width="11.7109375" customWidth="1"/>
    <col min="5896" max="5896" width="11.5703125" customWidth="1"/>
    <col min="5897" max="5898" width="11.7109375" customWidth="1"/>
    <col min="5899" max="5899" width="11.28515625" customWidth="1"/>
    <col min="5900" max="5902" width="0" hidden="1" customWidth="1"/>
    <col min="6145" max="6145" width="4.7109375" customWidth="1"/>
    <col min="6146" max="6146" width="35.85546875" customWidth="1"/>
    <col min="6147" max="6147" width="12.7109375" bestFit="1" customWidth="1"/>
    <col min="6148" max="6148" width="15.140625" customWidth="1"/>
    <col min="6149" max="6149" width="14.7109375" customWidth="1"/>
    <col min="6150" max="6150" width="10.42578125" customWidth="1"/>
    <col min="6151" max="6151" width="11.7109375" customWidth="1"/>
    <col min="6152" max="6152" width="11.5703125" customWidth="1"/>
    <col min="6153" max="6154" width="11.7109375" customWidth="1"/>
    <col min="6155" max="6155" width="11.28515625" customWidth="1"/>
    <col min="6156" max="6158" width="0" hidden="1" customWidth="1"/>
    <col min="6401" max="6401" width="4.7109375" customWidth="1"/>
    <col min="6402" max="6402" width="35.85546875" customWidth="1"/>
    <col min="6403" max="6403" width="12.7109375" bestFit="1" customWidth="1"/>
    <col min="6404" max="6404" width="15.140625" customWidth="1"/>
    <col min="6405" max="6405" width="14.7109375" customWidth="1"/>
    <col min="6406" max="6406" width="10.42578125" customWidth="1"/>
    <col min="6407" max="6407" width="11.7109375" customWidth="1"/>
    <col min="6408" max="6408" width="11.5703125" customWidth="1"/>
    <col min="6409" max="6410" width="11.7109375" customWidth="1"/>
    <col min="6411" max="6411" width="11.28515625" customWidth="1"/>
    <col min="6412" max="6414" width="0" hidden="1" customWidth="1"/>
    <col min="6657" max="6657" width="4.7109375" customWidth="1"/>
    <col min="6658" max="6658" width="35.85546875" customWidth="1"/>
    <col min="6659" max="6659" width="12.7109375" bestFit="1" customWidth="1"/>
    <col min="6660" max="6660" width="15.140625" customWidth="1"/>
    <col min="6661" max="6661" width="14.7109375" customWidth="1"/>
    <col min="6662" max="6662" width="10.42578125" customWidth="1"/>
    <col min="6663" max="6663" width="11.7109375" customWidth="1"/>
    <col min="6664" max="6664" width="11.5703125" customWidth="1"/>
    <col min="6665" max="6666" width="11.7109375" customWidth="1"/>
    <col min="6667" max="6667" width="11.28515625" customWidth="1"/>
    <col min="6668" max="6670" width="0" hidden="1" customWidth="1"/>
    <col min="6913" max="6913" width="4.7109375" customWidth="1"/>
    <col min="6914" max="6914" width="35.85546875" customWidth="1"/>
    <col min="6915" max="6915" width="12.7109375" bestFit="1" customWidth="1"/>
    <col min="6916" max="6916" width="15.140625" customWidth="1"/>
    <col min="6917" max="6917" width="14.7109375" customWidth="1"/>
    <col min="6918" max="6918" width="10.42578125" customWidth="1"/>
    <col min="6919" max="6919" width="11.7109375" customWidth="1"/>
    <col min="6920" max="6920" width="11.5703125" customWidth="1"/>
    <col min="6921" max="6922" width="11.7109375" customWidth="1"/>
    <col min="6923" max="6923" width="11.28515625" customWidth="1"/>
    <col min="6924" max="6926" width="0" hidden="1" customWidth="1"/>
    <col min="7169" max="7169" width="4.7109375" customWidth="1"/>
    <col min="7170" max="7170" width="35.85546875" customWidth="1"/>
    <col min="7171" max="7171" width="12.7109375" bestFit="1" customWidth="1"/>
    <col min="7172" max="7172" width="15.140625" customWidth="1"/>
    <col min="7173" max="7173" width="14.7109375" customWidth="1"/>
    <col min="7174" max="7174" width="10.42578125" customWidth="1"/>
    <col min="7175" max="7175" width="11.7109375" customWidth="1"/>
    <col min="7176" max="7176" width="11.5703125" customWidth="1"/>
    <col min="7177" max="7178" width="11.7109375" customWidth="1"/>
    <col min="7179" max="7179" width="11.28515625" customWidth="1"/>
    <col min="7180" max="7182" width="0" hidden="1" customWidth="1"/>
    <col min="7425" max="7425" width="4.7109375" customWidth="1"/>
    <col min="7426" max="7426" width="35.85546875" customWidth="1"/>
    <col min="7427" max="7427" width="12.7109375" bestFit="1" customWidth="1"/>
    <col min="7428" max="7428" width="15.140625" customWidth="1"/>
    <col min="7429" max="7429" width="14.7109375" customWidth="1"/>
    <col min="7430" max="7430" width="10.42578125" customWidth="1"/>
    <col min="7431" max="7431" width="11.7109375" customWidth="1"/>
    <col min="7432" max="7432" width="11.5703125" customWidth="1"/>
    <col min="7433" max="7434" width="11.7109375" customWidth="1"/>
    <col min="7435" max="7435" width="11.28515625" customWidth="1"/>
    <col min="7436" max="7438" width="0" hidden="1" customWidth="1"/>
    <col min="7681" max="7681" width="4.7109375" customWidth="1"/>
    <col min="7682" max="7682" width="35.85546875" customWidth="1"/>
    <col min="7683" max="7683" width="12.7109375" bestFit="1" customWidth="1"/>
    <col min="7684" max="7684" width="15.140625" customWidth="1"/>
    <col min="7685" max="7685" width="14.7109375" customWidth="1"/>
    <col min="7686" max="7686" width="10.42578125" customWidth="1"/>
    <col min="7687" max="7687" width="11.7109375" customWidth="1"/>
    <col min="7688" max="7688" width="11.5703125" customWidth="1"/>
    <col min="7689" max="7690" width="11.7109375" customWidth="1"/>
    <col min="7691" max="7691" width="11.28515625" customWidth="1"/>
    <col min="7692" max="7694" width="0" hidden="1" customWidth="1"/>
    <col min="7937" max="7937" width="4.7109375" customWidth="1"/>
    <col min="7938" max="7938" width="35.85546875" customWidth="1"/>
    <col min="7939" max="7939" width="12.7109375" bestFit="1" customWidth="1"/>
    <col min="7940" max="7940" width="15.140625" customWidth="1"/>
    <col min="7941" max="7941" width="14.7109375" customWidth="1"/>
    <col min="7942" max="7942" width="10.42578125" customWidth="1"/>
    <col min="7943" max="7943" width="11.7109375" customWidth="1"/>
    <col min="7944" max="7944" width="11.5703125" customWidth="1"/>
    <col min="7945" max="7946" width="11.7109375" customWidth="1"/>
    <col min="7947" max="7947" width="11.28515625" customWidth="1"/>
    <col min="7948" max="7950" width="0" hidden="1" customWidth="1"/>
    <col min="8193" max="8193" width="4.7109375" customWidth="1"/>
    <col min="8194" max="8194" width="35.85546875" customWidth="1"/>
    <col min="8195" max="8195" width="12.7109375" bestFit="1" customWidth="1"/>
    <col min="8196" max="8196" width="15.140625" customWidth="1"/>
    <col min="8197" max="8197" width="14.7109375" customWidth="1"/>
    <col min="8198" max="8198" width="10.42578125" customWidth="1"/>
    <col min="8199" max="8199" width="11.7109375" customWidth="1"/>
    <col min="8200" max="8200" width="11.5703125" customWidth="1"/>
    <col min="8201" max="8202" width="11.7109375" customWidth="1"/>
    <col min="8203" max="8203" width="11.28515625" customWidth="1"/>
    <col min="8204" max="8206" width="0" hidden="1" customWidth="1"/>
    <col min="8449" max="8449" width="4.7109375" customWidth="1"/>
    <col min="8450" max="8450" width="35.85546875" customWidth="1"/>
    <col min="8451" max="8451" width="12.7109375" bestFit="1" customWidth="1"/>
    <col min="8452" max="8452" width="15.140625" customWidth="1"/>
    <col min="8453" max="8453" width="14.7109375" customWidth="1"/>
    <col min="8454" max="8454" width="10.42578125" customWidth="1"/>
    <col min="8455" max="8455" width="11.7109375" customWidth="1"/>
    <col min="8456" max="8456" width="11.5703125" customWidth="1"/>
    <col min="8457" max="8458" width="11.7109375" customWidth="1"/>
    <col min="8459" max="8459" width="11.28515625" customWidth="1"/>
    <col min="8460" max="8462" width="0" hidden="1" customWidth="1"/>
    <col min="8705" max="8705" width="4.7109375" customWidth="1"/>
    <col min="8706" max="8706" width="35.85546875" customWidth="1"/>
    <col min="8707" max="8707" width="12.7109375" bestFit="1" customWidth="1"/>
    <col min="8708" max="8708" width="15.140625" customWidth="1"/>
    <col min="8709" max="8709" width="14.7109375" customWidth="1"/>
    <col min="8710" max="8710" width="10.42578125" customWidth="1"/>
    <col min="8711" max="8711" width="11.7109375" customWidth="1"/>
    <col min="8712" max="8712" width="11.5703125" customWidth="1"/>
    <col min="8713" max="8714" width="11.7109375" customWidth="1"/>
    <col min="8715" max="8715" width="11.28515625" customWidth="1"/>
    <col min="8716" max="8718" width="0" hidden="1" customWidth="1"/>
    <col min="8961" max="8961" width="4.7109375" customWidth="1"/>
    <col min="8962" max="8962" width="35.85546875" customWidth="1"/>
    <col min="8963" max="8963" width="12.7109375" bestFit="1" customWidth="1"/>
    <col min="8964" max="8964" width="15.140625" customWidth="1"/>
    <col min="8965" max="8965" width="14.7109375" customWidth="1"/>
    <col min="8966" max="8966" width="10.42578125" customWidth="1"/>
    <col min="8967" max="8967" width="11.7109375" customWidth="1"/>
    <col min="8968" max="8968" width="11.5703125" customWidth="1"/>
    <col min="8969" max="8970" width="11.7109375" customWidth="1"/>
    <col min="8971" max="8971" width="11.28515625" customWidth="1"/>
    <col min="8972" max="8974" width="0" hidden="1" customWidth="1"/>
    <col min="9217" max="9217" width="4.7109375" customWidth="1"/>
    <col min="9218" max="9218" width="35.85546875" customWidth="1"/>
    <col min="9219" max="9219" width="12.7109375" bestFit="1" customWidth="1"/>
    <col min="9220" max="9220" width="15.140625" customWidth="1"/>
    <col min="9221" max="9221" width="14.7109375" customWidth="1"/>
    <col min="9222" max="9222" width="10.42578125" customWidth="1"/>
    <col min="9223" max="9223" width="11.7109375" customWidth="1"/>
    <col min="9224" max="9224" width="11.5703125" customWidth="1"/>
    <col min="9225" max="9226" width="11.7109375" customWidth="1"/>
    <col min="9227" max="9227" width="11.28515625" customWidth="1"/>
    <col min="9228" max="9230" width="0" hidden="1" customWidth="1"/>
    <col min="9473" max="9473" width="4.7109375" customWidth="1"/>
    <col min="9474" max="9474" width="35.85546875" customWidth="1"/>
    <col min="9475" max="9475" width="12.7109375" bestFit="1" customWidth="1"/>
    <col min="9476" max="9476" width="15.140625" customWidth="1"/>
    <col min="9477" max="9477" width="14.7109375" customWidth="1"/>
    <col min="9478" max="9478" width="10.42578125" customWidth="1"/>
    <col min="9479" max="9479" width="11.7109375" customWidth="1"/>
    <col min="9480" max="9480" width="11.5703125" customWidth="1"/>
    <col min="9481" max="9482" width="11.7109375" customWidth="1"/>
    <col min="9483" max="9483" width="11.28515625" customWidth="1"/>
    <col min="9484" max="9486" width="0" hidden="1" customWidth="1"/>
    <col min="9729" max="9729" width="4.7109375" customWidth="1"/>
    <col min="9730" max="9730" width="35.85546875" customWidth="1"/>
    <col min="9731" max="9731" width="12.7109375" bestFit="1" customWidth="1"/>
    <col min="9732" max="9732" width="15.140625" customWidth="1"/>
    <col min="9733" max="9733" width="14.7109375" customWidth="1"/>
    <col min="9734" max="9734" width="10.42578125" customWidth="1"/>
    <col min="9735" max="9735" width="11.7109375" customWidth="1"/>
    <col min="9736" max="9736" width="11.5703125" customWidth="1"/>
    <col min="9737" max="9738" width="11.7109375" customWidth="1"/>
    <col min="9739" max="9739" width="11.28515625" customWidth="1"/>
    <col min="9740" max="9742" width="0" hidden="1" customWidth="1"/>
    <col min="9985" max="9985" width="4.7109375" customWidth="1"/>
    <col min="9986" max="9986" width="35.85546875" customWidth="1"/>
    <col min="9987" max="9987" width="12.7109375" bestFit="1" customWidth="1"/>
    <col min="9988" max="9988" width="15.140625" customWidth="1"/>
    <col min="9989" max="9989" width="14.7109375" customWidth="1"/>
    <col min="9990" max="9990" width="10.42578125" customWidth="1"/>
    <col min="9991" max="9991" width="11.7109375" customWidth="1"/>
    <col min="9992" max="9992" width="11.5703125" customWidth="1"/>
    <col min="9993" max="9994" width="11.7109375" customWidth="1"/>
    <col min="9995" max="9995" width="11.28515625" customWidth="1"/>
    <col min="9996" max="9998" width="0" hidden="1" customWidth="1"/>
    <col min="10241" max="10241" width="4.7109375" customWidth="1"/>
    <col min="10242" max="10242" width="35.85546875" customWidth="1"/>
    <col min="10243" max="10243" width="12.7109375" bestFit="1" customWidth="1"/>
    <col min="10244" max="10244" width="15.140625" customWidth="1"/>
    <col min="10245" max="10245" width="14.7109375" customWidth="1"/>
    <col min="10246" max="10246" width="10.42578125" customWidth="1"/>
    <col min="10247" max="10247" width="11.7109375" customWidth="1"/>
    <col min="10248" max="10248" width="11.5703125" customWidth="1"/>
    <col min="10249" max="10250" width="11.7109375" customWidth="1"/>
    <col min="10251" max="10251" width="11.28515625" customWidth="1"/>
    <col min="10252" max="10254" width="0" hidden="1" customWidth="1"/>
    <col min="10497" max="10497" width="4.7109375" customWidth="1"/>
    <col min="10498" max="10498" width="35.85546875" customWidth="1"/>
    <col min="10499" max="10499" width="12.7109375" bestFit="1" customWidth="1"/>
    <col min="10500" max="10500" width="15.140625" customWidth="1"/>
    <col min="10501" max="10501" width="14.7109375" customWidth="1"/>
    <col min="10502" max="10502" width="10.42578125" customWidth="1"/>
    <col min="10503" max="10503" width="11.7109375" customWidth="1"/>
    <col min="10504" max="10504" width="11.5703125" customWidth="1"/>
    <col min="10505" max="10506" width="11.7109375" customWidth="1"/>
    <col min="10507" max="10507" width="11.28515625" customWidth="1"/>
    <col min="10508" max="10510" width="0" hidden="1" customWidth="1"/>
    <col min="10753" max="10753" width="4.7109375" customWidth="1"/>
    <col min="10754" max="10754" width="35.85546875" customWidth="1"/>
    <col min="10755" max="10755" width="12.7109375" bestFit="1" customWidth="1"/>
    <col min="10756" max="10756" width="15.140625" customWidth="1"/>
    <col min="10757" max="10757" width="14.7109375" customWidth="1"/>
    <col min="10758" max="10758" width="10.42578125" customWidth="1"/>
    <col min="10759" max="10759" width="11.7109375" customWidth="1"/>
    <col min="10760" max="10760" width="11.5703125" customWidth="1"/>
    <col min="10761" max="10762" width="11.7109375" customWidth="1"/>
    <col min="10763" max="10763" width="11.28515625" customWidth="1"/>
    <col min="10764" max="10766" width="0" hidden="1" customWidth="1"/>
    <col min="11009" max="11009" width="4.7109375" customWidth="1"/>
    <col min="11010" max="11010" width="35.85546875" customWidth="1"/>
    <col min="11011" max="11011" width="12.7109375" bestFit="1" customWidth="1"/>
    <col min="11012" max="11012" width="15.140625" customWidth="1"/>
    <col min="11013" max="11013" width="14.7109375" customWidth="1"/>
    <col min="11014" max="11014" width="10.42578125" customWidth="1"/>
    <col min="11015" max="11015" width="11.7109375" customWidth="1"/>
    <col min="11016" max="11016" width="11.5703125" customWidth="1"/>
    <col min="11017" max="11018" width="11.7109375" customWidth="1"/>
    <col min="11019" max="11019" width="11.28515625" customWidth="1"/>
    <col min="11020" max="11022" width="0" hidden="1" customWidth="1"/>
    <col min="11265" max="11265" width="4.7109375" customWidth="1"/>
    <col min="11266" max="11266" width="35.85546875" customWidth="1"/>
    <col min="11267" max="11267" width="12.7109375" bestFit="1" customWidth="1"/>
    <col min="11268" max="11268" width="15.140625" customWidth="1"/>
    <col min="11269" max="11269" width="14.7109375" customWidth="1"/>
    <col min="11270" max="11270" width="10.42578125" customWidth="1"/>
    <col min="11271" max="11271" width="11.7109375" customWidth="1"/>
    <col min="11272" max="11272" width="11.5703125" customWidth="1"/>
    <col min="11273" max="11274" width="11.7109375" customWidth="1"/>
    <col min="11275" max="11275" width="11.28515625" customWidth="1"/>
    <col min="11276" max="11278" width="0" hidden="1" customWidth="1"/>
    <col min="11521" max="11521" width="4.7109375" customWidth="1"/>
    <col min="11522" max="11522" width="35.85546875" customWidth="1"/>
    <col min="11523" max="11523" width="12.7109375" bestFit="1" customWidth="1"/>
    <col min="11524" max="11524" width="15.140625" customWidth="1"/>
    <col min="11525" max="11525" width="14.7109375" customWidth="1"/>
    <col min="11526" max="11526" width="10.42578125" customWidth="1"/>
    <col min="11527" max="11527" width="11.7109375" customWidth="1"/>
    <col min="11528" max="11528" width="11.5703125" customWidth="1"/>
    <col min="11529" max="11530" width="11.7109375" customWidth="1"/>
    <col min="11531" max="11531" width="11.28515625" customWidth="1"/>
    <col min="11532" max="11534" width="0" hidden="1" customWidth="1"/>
    <col min="11777" max="11777" width="4.7109375" customWidth="1"/>
    <col min="11778" max="11778" width="35.85546875" customWidth="1"/>
    <col min="11779" max="11779" width="12.7109375" bestFit="1" customWidth="1"/>
    <col min="11780" max="11780" width="15.140625" customWidth="1"/>
    <col min="11781" max="11781" width="14.7109375" customWidth="1"/>
    <col min="11782" max="11782" width="10.42578125" customWidth="1"/>
    <col min="11783" max="11783" width="11.7109375" customWidth="1"/>
    <col min="11784" max="11784" width="11.5703125" customWidth="1"/>
    <col min="11785" max="11786" width="11.7109375" customWidth="1"/>
    <col min="11787" max="11787" width="11.28515625" customWidth="1"/>
    <col min="11788" max="11790" width="0" hidden="1" customWidth="1"/>
    <col min="12033" max="12033" width="4.7109375" customWidth="1"/>
    <col min="12034" max="12034" width="35.85546875" customWidth="1"/>
    <col min="12035" max="12035" width="12.7109375" bestFit="1" customWidth="1"/>
    <col min="12036" max="12036" width="15.140625" customWidth="1"/>
    <col min="12037" max="12037" width="14.7109375" customWidth="1"/>
    <col min="12038" max="12038" width="10.42578125" customWidth="1"/>
    <col min="12039" max="12039" width="11.7109375" customWidth="1"/>
    <col min="12040" max="12040" width="11.5703125" customWidth="1"/>
    <col min="12041" max="12042" width="11.7109375" customWidth="1"/>
    <col min="12043" max="12043" width="11.28515625" customWidth="1"/>
    <col min="12044" max="12046" width="0" hidden="1" customWidth="1"/>
    <col min="12289" max="12289" width="4.7109375" customWidth="1"/>
    <col min="12290" max="12290" width="35.85546875" customWidth="1"/>
    <col min="12291" max="12291" width="12.7109375" bestFit="1" customWidth="1"/>
    <col min="12292" max="12292" width="15.140625" customWidth="1"/>
    <col min="12293" max="12293" width="14.7109375" customWidth="1"/>
    <col min="12294" max="12294" width="10.42578125" customWidth="1"/>
    <col min="12295" max="12295" width="11.7109375" customWidth="1"/>
    <col min="12296" max="12296" width="11.5703125" customWidth="1"/>
    <col min="12297" max="12298" width="11.7109375" customWidth="1"/>
    <col min="12299" max="12299" width="11.28515625" customWidth="1"/>
    <col min="12300" max="12302" width="0" hidden="1" customWidth="1"/>
    <col min="12545" max="12545" width="4.7109375" customWidth="1"/>
    <col min="12546" max="12546" width="35.85546875" customWidth="1"/>
    <col min="12547" max="12547" width="12.7109375" bestFit="1" customWidth="1"/>
    <col min="12548" max="12548" width="15.140625" customWidth="1"/>
    <col min="12549" max="12549" width="14.7109375" customWidth="1"/>
    <col min="12550" max="12550" width="10.42578125" customWidth="1"/>
    <col min="12551" max="12551" width="11.7109375" customWidth="1"/>
    <col min="12552" max="12552" width="11.5703125" customWidth="1"/>
    <col min="12553" max="12554" width="11.7109375" customWidth="1"/>
    <col min="12555" max="12555" width="11.28515625" customWidth="1"/>
    <col min="12556" max="12558" width="0" hidden="1" customWidth="1"/>
    <col min="12801" max="12801" width="4.7109375" customWidth="1"/>
    <col min="12802" max="12802" width="35.85546875" customWidth="1"/>
    <col min="12803" max="12803" width="12.7109375" bestFit="1" customWidth="1"/>
    <col min="12804" max="12804" width="15.140625" customWidth="1"/>
    <col min="12805" max="12805" width="14.7109375" customWidth="1"/>
    <col min="12806" max="12806" width="10.42578125" customWidth="1"/>
    <col min="12807" max="12807" width="11.7109375" customWidth="1"/>
    <col min="12808" max="12808" width="11.5703125" customWidth="1"/>
    <col min="12809" max="12810" width="11.7109375" customWidth="1"/>
    <col min="12811" max="12811" width="11.28515625" customWidth="1"/>
    <col min="12812" max="12814" width="0" hidden="1" customWidth="1"/>
    <col min="13057" max="13057" width="4.7109375" customWidth="1"/>
    <col min="13058" max="13058" width="35.85546875" customWidth="1"/>
    <col min="13059" max="13059" width="12.7109375" bestFit="1" customWidth="1"/>
    <col min="13060" max="13060" width="15.140625" customWidth="1"/>
    <col min="13061" max="13061" width="14.7109375" customWidth="1"/>
    <col min="13062" max="13062" width="10.42578125" customWidth="1"/>
    <col min="13063" max="13063" width="11.7109375" customWidth="1"/>
    <col min="13064" max="13064" width="11.5703125" customWidth="1"/>
    <col min="13065" max="13066" width="11.7109375" customWidth="1"/>
    <col min="13067" max="13067" width="11.28515625" customWidth="1"/>
    <col min="13068" max="13070" width="0" hidden="1" customWidth="1"/>
    <col min="13313" max="13313" width="4.7109375" customWidth="1"/>
    <col min="13314" max="13314" width="35.85546875" customWidth="1"/>
    <col min="13315" max="13315" width="12.7109375" bestFit="1" customWidth="1"/>
    <col min="13316" max="13316" width="15.140625" customWidth="1"/>
    <col min="13317" max="13317" width="14.7109375" customWidth="1"/>
    <col min="13318" max="13318" width="10.42578125" customWidth="1"/>
    <col min="13319" max="13319" width="11.7109375" customWidth="1"/>
    <col min="13320" max="13320" width="11.5703125" customWidth="1"/>
    <col min="13321" max="13322" width="11.7109375" customWidth="1"/>
    <col min="13323" max="13323" width="11.28515625" customWidth="1"/>
    <col min="13324" max="13326" width="0" hidden="1" customWidth="1"/>
    <col min="13569" max="13569" width="4.7109375" customWidth="1"/>
    <col min="13570" max="13570" width="35.85546875" customWidth="1"/>
    <col min="13571" max="13571" width="12.7109375" bestFit="1" customWidth="1"/>
    <col min="13572" max="13572" width="15.140625" customWidth="1"/>
    <col min="13573" max="13573" width="14.7109375" customWidth="1"/>
    <col min="13574" max="13574" width="10.42578125" customWidth="1"/>
    <col min="13575" max="13575" width="11.7109375" customWidth="1"/>
    <col min="13576" max="13576" width="11.5703125" customWidth="1"/>
    <col min="13577" max="13578" width="11.7109375" customWidth="1"/>
    <col min="13579" max="13579" width="11.28515625" customWidth="1"/>
    <col min="13580" max="13582" width="0" hidden="1" customWidth="1"/>
    <col min="13825" max="13825" width="4.7109375" customWidth="1"/>
    <col min="13826" max="13826" width="35.85546875" customWidth="1"/>
    <col min="13827" max="13827" width="12.7109375" bestFit="1" customWidth="1"/>
    <col min="13828" max="13828" width="15.140625" customWidth="1"/>
    <col min="13829" max="13829" width="14.7109375" customWidth="1"/>
    <col min="13830" max="13830" width="10.42578125" customWidth="1"/>
    <col min="13831" max="13831" width="11.7109375" customWidth="1"/>
    <col min="13832" max="13832" width="11.5703125" customWidth="1"/>
    <col min="13833" max="13834" width="11.7109375" customWidth="1"/>
    <col min="13835" max="13835" width="11.28515625" customWidth="1"/>
    <col min="13836" max="13838" width="0" hidden="1" customWidth="1"/>
    <col min="14081" max="14081" width="4.7109375" customWidth="1"/>
    <col min="14082" max="14082" width="35.85546875" customWidth="1"/>
    <col min="14083" max="14083" width="12.7109375" bestFit="1" customWidth="1"/>
    <col min="14084" max="14084" width="15.140625" customWidth="1"/>
    <col min="14085" max="14085" width="14.7109375" customWidth="1"/>
    <col min="14086" max="14086" width="10.42578125" customWidth="1"/>
    <col min="14087" max="14087" width="11.7109375" customWidth="1"/>
    <col min="14088" max="14088" width="11.5703125" customWidth="1"/>
    <col min="14089" max="14090" width="11.7109375" customWidth="1"/>
    <col min="14091" max="14091" width="11.28515625" customWidth="1"/>
    <col min="14092" max="14094" width="0" hidden="1" customWidth="1"/>
    <col min="14337" max="14337" width="4.7109375" customWidth="1"/>
    <col min="14338" max="14338" width="35.85546875" customWidth="1"/>
    <col min="14339" max="14339" width="12.7109375" bestFit="1" customWidth="1"/>
    <col min="14340" max="14340" width="15.140625" customWidth="1"/>
    <col min="14341" max="14341" width="14.7109375" customWidth="1"/>
    <col min="14342" max="14342" width="10.42578125" customWidth="1"/>
    <col min="14343" max="14343" width="11.7109375" customWidth="1"/>
    <col min="14344" max="14344" width="11.5703125" customWidth="1"/>
    <col min="14345" max="14346" width="11.7109375" customWidth="1"/>
    <col min="14347" max="14347" width="11.28515625" customWidth="1"/>
    <col min="14348" max="14350" width="0" hidden="1" customWidth="1"/>
    <col min="14593" max="14593" width="4.7109375" customWidth="1"/>
    <col min="14594" max="14594" width="35.85546875" customWidth="1"/>
    <col min="14595" max="14595" width="12.7109375" bestFit="1" customWidth="1"/>
    <col min="14596" max="14596" width="15.140625" customWidth="1"/>
    <col min="14597" max="14597" width="14.7109375" customWidth="1"/>
    <col min="14598" max="14598" width="10.42578125" customWidth="1"/>
    <col min="14599" max="14599" width="11.7109375" customWidth="1"/>
    <col min="14600" max="14600" width="11.5703125" customWidth="1"/>
    <col min="14601" max="14602" width="11.7109375" customWidth="1"/>
    <col min="14603" max="14603" width="11.28515625" customWidth="1"/>
    <col min="14604" max="14606" width="0" hidden="1" customWidth="1"/>
    <col min="14849" max="14849" width="4.7109375" customWidth="1"/>
    <col min="14850" max="14850" width="35.85546875" customWidth="1"/>
    <col min="14851" max="14851" width="12.7109375" bestFit="1" customWidth="1"/>
    <col min="14852" max="14852" width="15.140625" customWidth="1"/>
    <col min="14853" max="14853" width="14.7109375" customWidth="1"/>
    <col min="14854" max="14854" width="10.42578125" customWidth="1"/>
    <col min="14855" max="14855" width="11.7109375" customWidth="1"/>
    <col min="14856" max="14856" width="11.5703125" customWidth="1"/>
    <col min="14857" max="14858" width="11.7109375" customWidth="1"/>
    <col min="14859" max="14859" width="11.28515625" customWidth="1"/>
    <col min="14860" max="14862" width="0" hidden="1" customWidth="1"/>
    <col min="15105" max="15105" width="4.7109375" customWidth="1"/>
    <col min="15106" max="15106" width="35.85546875" customWidth="1"/>
    <col min="15107" max="15107" width="12.7109375" bestFit="1" customWidth="1"/>
    <col min="15108" max="15108" width="15.140625" customWidth="1"/>
    <col min="15109" max="15109" width="14.7109375" customWidth="1"/>
    <col min="15110" max="15110" width="10.42578125" customWidth="1"/>
    <col min="15111" max="15111" width="11.7109375" customWidth="1"/>
    <col min="15112" max="15112" width="11.5703125" customWidth="1"/>
    <col min="15113" max="15114" width="11.7109375" customWidth="1"/>
    <col min="15115" max="15115" width="11.28515625" customWidth="1"/>
    <col min="15116" max="15118" width="0" hidden="1" customWidth="1"/>
    <col min="15361" max="15361" width="4.7109375" customWidth="1"/>
    <col min="15362" max="15362" width="35.85546875" customWidth="1"/>
    <col min="15363" max="15363" width="12.7109375" bestFit="1" customWidth="1"/>
    <col min="15364" max="15364" width="15.140625" customWidth="1"/>
    <col min="15365" max="15365" width="14.7109375" customWidth="1"/>
    <col min="15366" max="15366" width="10.42578125" customWidth="1"/>
    <col min="15367" max="15367" width="11.7109375" customWidth="1"/>
    <col min="15368" max="15368" width="11.5703125" customWidth="1"/>
    <col min="15369" max="15370" width="11.7109375" customWidth="1"/>
    <col min="15371" max="15371" width="11.28515625" customWidth="1"/>
    <col min="15372" max="15374" width="0" hidden="1" customWidth="1"/>
    <col min="15617" max="15617" width="4.7109375" customWidth="1"/>
    <col min="15618" max="15618" width="35.85546875" customWidth="1"/>
    <col min="15619" max="15619" width="12.7109375" bestFit="1" customWidth="1"/>
    <col min="15620" max="15620" width="15.140625" customWidth="1"/>
    <col min="15621" max="15621" width="14.7109375" customWidth="1"/>
    <col min="15622" max="15622" width="10.42578125" customWidth="1"/>
    <col min="15623" max="15623" width="11.7109375" customWidth="1"/>
    <col min="15624" max="15624" width="11.5703125" customWidth="1"/>
    <col min="15625" max="15626" width="11.7109375" customWidth="1"/>
    <col min="15627" max="15627" width="11.28515625" customWidth="1"/>
    <col min="15628" max="15630" width="0" hidden="1" customWidth="1"/>
    <col min="15873" max="15873" width="4.7109375" customWidth="1"/>
    <col min="15874" max="15874" width="35.85546875" customWidth="1"/>
    <col min="15875" max="15875" width="12.7109375" bestFit="1" customWidth="1"/>
    <col min="15876" max="15876" width="15.140625" customWidth="1"/>
    <col min="15877" max="15877" width="14.7109375" customWidth="1"/>
    <col min="15878" max="15878" width="10.42578125" customWidth="1"/>
    <col min="15879" max="15879" width="11.7109375" customWidth="1"/>
    <col min="15880" max="15880" width="11.5703125" customWidth="1"/>
    <col min="15881" max="15882" width="11.7109375" customWidth="1"/>
    <col min="15883" max="15883" width="11.28515625" customWidth="1"/>
    <col min="15884" max="15886" width="0" hidden="1" customWidth="1"/>
    <col min="16129" max="16129" width="4.7109375" customWidth="1"/>
    <col min="16130" max="16130" width="35.85546875" customWidth="1"/>
    <col min="16131" max="16131" width="12.7109375" bestFit="1" customWidth="1"/>
    <col min="16132" max="16132" width="15.140625" customWidth="1"/>
    <col min="16133" max="16133" width="14.7109375" customWidth="1"/>
    <col min="16134" max="16134" width="10.42578125" customWidth="1"/>
    <col min="16135" max="16135" width="11.7109375" customWidth="1"/>
    <col min="16136" max="16136" width="11.5703125" customWidth="1"/>
    <col min="16137" max="16138" width="11.7109375" customWidth="1"/>
    <col min="16139" max="16139" width="11.28515625" customWidth="1"/>
    <col min="16140" max="16142" width="0" hidden="1" customWidth="1"/>
  </cols>
  <sheetData>
    <row r="1" spans="1:13" ht="20.45" customHeight="1" x14ac:dyDescent="0.3">
      <c r="A1" s="3"/>
      <c r="B1" s="88"/>
      <c r="C1" s="89"/>
      <c r="D1" s="90"/>
      <c r="E1" s="91"/>
      <c r="F1" s="90"/>
      <c r="G1" s="92"/>
      <c r="H1" s="91"/>
      <c r="I1" s="16"/>
      <c r="J1" s="17"/>
      <c r="K1" s="32"/>
    </row>
    <row r="2" spans="1:13" ht="12" customHeight="1" x14ac:dyDescent="0.2">
      <c r="A2" s="7"/>
      <c r="B2" s="93"/>
      <c r="C2" s="94"/>
      <c r="D2" s="95"/>
      <c r="E2" s="96"/>
      <c r="F2" s="95"/>
      <c r="G2" s="97"/>
      <c r="H2" s="96"/>
      <c r="I2" s="22"/>
      <c r="J2" s="23"/>
      <c r="K2" s="33"/>
    </row>
    <row r="3" spans="1:13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211</v>
      </c>
    </row>
    <row r="4" spans="1:13" ht="12" customHeight="1" x14ac:dyDescent="0.2">
      <c r="B4" s="103"/>
      <c r="C4" s="104"/>
      <c r="D4" s="105"/>
    </row>
    <row r="5" spans="1:13" ht="20.100000000000001" customHeight="1" x14ac:dyDescent="0.2">
      <c r="A5" s="249" t="s">
        <v>12</v>
      </c>
      <c r="B5" s="255" t="s">
        <v>0</v>
      </c>
      <c r="C5" s="256" t="s">
        <v>13</v>
      </c>
      <c r="D5" s="254" t="s">
        <v>14</v>
      </c>
      <c r="E5" s="245"/>
      <c r="F5" s="245"/>
      <c r="G5" s="245"/>
      <c r="H5" s="245"/>
      <c r="I5" s="245"/>
      <c r="J5" s="258"/>
      <c r="K5" s="257" t="s">
        <v>147</v>
      </c>
    </row>
    <row r="6" spans="1:13" ht="20.100000000000001" customHeight="1" x14ac:dyDescent="0.2">
      <c r="A6" s="250"/>
      <c r="B6" s="238"/>
      <c r="C6" s="242"/>
      <c r="D6" s="253" t="s">
        <v>148</v>
      </c>
      <c r="E6" s="254" t="s">
        <v>15</v>
      </c>
      <c r="F6" s="245"/>
      <c r="G6" s="245"/>
      <c r="H6" s="245"/>
      <c r="I6" s="245"/>
      <c r="J6" s="258"/>
      <c r="K6" s="235"/>
      <c r="L6" s="122"/>
    </row>
    <row r="7" spans="1:13" ht="30" customHeight="1" thickBot="1" x14ac:dyDescent="0.25">
      <c r="A7" s="251"/>
      <c r="B7" s="239"/>
      <c r="C7" s="243"/>
      <c r="D7" s="239"/>
      <c r="E7" s="106" t="s">
        <v>9</v>
      </c>
      <c r="F7" s="45" t="s">
        <v>1</v>
      </c>
      <c r="G7" s="46" t="s">
        <v>2</v>
      </c>
      <c r="H7" s="106" t="s">
        <v>3</v>
      </c>
      <c r="I7" s="47" t="s">
        <v>4</v>
      </c>
      <c r="J7" s="45" t="s">
        <v>5</v>
      </c>
      <c r="K7" s="236"/>
      <c r="M7" s="7"/>
    </row>
    <row r="8" spans="1:13" x14ac:dyDescent="0.2">
      <c r="A8" s="107">
        <v>1</v>
      </c>
      <c r="B8" s="10" t="s">
        <v>23</v>
      </c>
      <c r="C8" s="35">
        <v>1380</v>
      </c>
      <c r="D8" s="108">
        <v>1271</v>
      </c>
      <c r="E8" s="109">
        <v>88.8</v>
      </c>
      <c r="F8" s="109">
        <v>99.1</v>
      </c>
      <c r="G8" s="123">
        <v>98.2</v>
      </c>
      <c r="H8" s="124">
        <v>94.6</v>
      </c>
      <c r="I8" s="123">
        <v>94.7</v>
      </c>
      <c r="J8" s="123">
        <v>95</v>
      </c>
      <c r="K8" s="125">
        <v>6.3375092114959468</v>
      </c>
    </row>
    <row r="9" spans="1:13" ht="12" customHeight="1" x14ac:dyDescent="0.2">
      <c r="A9" s="107">
        <v>2</v>
      </c>
      <c r="B9" s="10" t="s">
        <v>24</v>
      </c>
      <c r="C9" s="35">
        <v>10222</v>
      </c>
      <c r="D9" s="126">
        <v>9598</v>
      </c>
      <c r="E9" s="109">
        <v>84.8</v>
      </c>
      <c r="F9" s="109">
        <v>98.5</v>
      </c>
      <c r="G9" s="123">
        <v>97.5</v>
      </c>
      <c r="H9" s="127">
        <v>86.5</v>
      </c>
      <c r="I9" s="123">
        <v>92.6</v>
      </c>
      <c r="J9" s="123">
        <v>92.1</v>
      </c>
      <c r="K9" s="125">
        <v>5.8188597782356979</v>
      </c>
    </row>
    <row r="10" spans="1:13" ht="12" customHeight="1" x14ac:dyDescent="0.2">
      <c r="A10" s="107">
        <v>3</v>
      </c>
      <c r="B10" s="110" t="s">
        <v>149</v>
      </c>
      <c r="C10" s="35">
        <v>3470</v>
      </c>
      <c r="D10" s="126">
        <v>3111</v>
      </c>
      <c r="E10" s="109">
        <v>74</v>
      </c>
      <c r="F10" s="109">
        <v>96.2</v>
      </c>
      <c r="G10" s="123">
        <v>94.9</v>
      </c>
      <c r="H10" s="127">
        <v>64.5</v>
      </c>
      <c r="I10" s="123">
        <v>87</v>
      </c>
      <c r="J10" s="123">
        <v>87</v>
      </c>
      <c r="K10" s="34">
        <v>10.3</v>
      </c>
    </row>
    <row r="11" spans="1:13" ht="12" customHeight="1" x14ac:dyDescent="0.2">
      <c r="A11" s="107">
        <v>4</v>
      </c>
      <c r="B11" s="10" t="s">
        <v>25</v>
      </c>
      <c r="C11" s="35">
        <v>1171</v>
      </c>
      <c r="D11" s="126">
        <v>1026</v>
      </c>
      <c r="E11" s="109">
        <v>87.7</v>
      </c>
      <c r="F11" s="109">
        <v>97.7</v>
      </c>
      <c r="G11" s="123">
        <v>97</v>
      </c>
      <c r="H11" s="127">
        <v>90.8</v>
      </c>
      <c r="I11" s="123">
        <v>91.7</v>
      </c>
      <c r="J11" s="123">
        <v>91.7</v>
      </c>
      <c r="K11" s="125">
        <v>12.382578992314262</v>
      </c>
    </row>
    <row r="12" spans="1:13" ht="12" customHeight="1" x14ac:dyDescent="0.2">
      <c r="A12" s="107">
        <v>5</v>
      </c>
      <c r="B12" s="10" t="s">
        <v>26</v>
      </c>
      <c r="C12" s="35">
        <v>949</v>
      </c>
      <c r="D12" s="126">
        <v>823</v>
      </c>
      <c r="E12" s="109">
        <v>82.6</v>
      </c>
      <c r="F12" s="109">
        <v>98.5</v>
      </c>
      <c r="G12" s="123">
        <v>97.6</v>
      </c>
      <c r="H12" s="127">
        <v>91.5</v>
      </c>
      <c r="I12" s="123">
        <v>94.9</v>
      </c>
      <c r="J12" s="123">
        <v>93.6</v>
      </c>
      <c r="K12" s="125">
        <v>13.27713382507903</v>
      </c>
    </row>
    <row r="13" spans="1:13" ht="12" customHeight="1" x14ac:dyDescent="0.2">
      <c r="A13" s="107">
        <v>6</v>
      </c>
      <c r="B13" s="10" t="s">
        <v>27</v>
      </c>
      <c r="C13" s="35">
        <v>1402</v>
      </c>
      <c r="D13" s="126">
        <v>1284</v>
      </c>
      <c r="E13" s="109">
        <v>62.7</v>
      </c>
      <c r="F13" s="109">
        <v>97</v>
      </c>
      <c r="G13" s="123">
        <v>89.9</v>
      </c>
      <c r="H13" s="127">
        <v>80.7</v>
      </c>
      <c r="I13" s="123">
        <v>86.4</v>
      </c>
      <c r="J13" s="123">
        <v>80.3</v>
      </c>
      <c r="K13" s="125">
        <v>8.4165477888730376</v>
      </c>
    </row>
    <row r="14" spans="1:13" ht="12" customHeight="1" x14ac:dyDescent="0.2">
      <c r="A14" s="107">
        <v>7</v>
      </c>
      <c r="B14" s="10" t="s">
        <v>28</v>
      </c>
      <c r="C14" s="35">
        <v>1615</v>
      </c>
      <c r="D14" s="126">
        <v>1510</v>
      </c>
      <c r="E14" s="109">
        <v>80.8</v>
      </c>
      <c r="F14" s="109">
        <v>98.5</v>
      </c>
      <c r="G14" s="123">
        <v>96.3</v>
      </c>
      <c r="H14" s="127">
        <v>84.2</v>
      </c>
      <c r="I14" s="123">
        <v>91.6</v>
      </c>
      <c r="J14" s="123">
        <v>88.2</v>
      </c>
      <c r="K14" s="125">
        <v>6.5015479876160995</v>
      </c>
    </row>
    <row r="15" spans="1:13" ht="12" customHeight="1" x14ac:dyDescent="0.2">
      <c r="A15" s="107">
        <v>8</v>
      </c>
      <c r="B15" s="10" t="s">
        <v>29</v>
      </c>
      <c r="C15" s="35">
        <v>1562</v>
      </c>
      <c r="D15" s="126">
        <v>1396</v>
      </c>
      <c r="E15" s="109">
        <v>74.5</v>
      </c>
      <c r="F15" s="109">
        <v>97.4</v>
      </c>
      <c r="G15" s="123">
        <v>96.1</v>
      </c>
      <c r="H15" s="127">
        <v>70.7</v>
      </c>
      <c r="I15" s="123">
        <v>87.2</v>
      </c>
      <c r="J15" s="123">
        <v>85.5</v>
      </c>
      <c r="K15" s="125">
        <v>10.627400768245838</v>
      </c>
    </row>
    <row r="16" spans="1:13" ht="12" customHeight="1" x14ac:dyDescent="0.2">
      <c r="A16" s="107">
        <v>9</v>
      </c>
      <c r="B16" s="10" t="s">
        <v>150</v>
      </c>
      <c r="C16" s="35">
        <v>1477</v>
      </c>
      <c r="D16" s="126">
        <v>1269</v>
      </c>
      <c r="E16" s="109">
        <v>86.1</v>
      </c>
      <c r="F16" s="109">
        <v>99.1</v>
      </c>
      <c r="G16" s="123">
        <v>98.6</v>
      </c>
      <c r="H16" s="127">
        <v>96.2</v>
      </c>
      <c r="I16" s="123">
        <v>97.6</v>
      </c>
      <c r="J16" s="123">
        <v>96.1</v>
      </c>
      <c r="K16" s="125">
        <v>13.437926330150068</v>
      </c>
    </row>
    <row r="17" spans="1:11" ht="12" customHeight="1" x14ac:dyDescent="0.2">
      <c r="A17" s="107">
        <v>10</v>
      </c>
      <c r="B17" s="10" t="s">
        <v>30</v>
      </c>
      <c r="C17" s="35">
        <v>1183</v>
      </c>
      <c r="D17" s="126">
        <v>1099</v>
      </c>
      <c r="E17" s="109">
        <v>79</v>
      </c>
      <c r="F17" s="109">
        <v>97.5</v>
      </c>
      <c r="G17" s="123">
        <v>96.5</v>
      </c>
      <c r="H17" s="127">
        <v>75.599999999999994</v>
      </c>
      <c r="I17" s="123">
        <v>92.8</v>
      </c>
      <c r="J17" s="123">
        <v>88.8</v>
      </c>
      <c r="K17" s="125">
        <v>6.7854113655640367</v>
      </c>
    </row>
    <row r="18" spans="1:11" ht="12" customHeight="1" x14ac:dyDescent="0.2">
      <c r="A18" s="107">
        <v>11</v>
      </c>
      <c r="B18" s="10" t="s">
        <v>31</v>
      </c>
      <c r="C18" s="35">
        <v>1923</v>
      </c>
      <c r="D18" s="126">
        <v>1817</v>
      </c>
      <c r="E18" s="109">
        <v>85.4</v>
      </c>
      <c r="F18" s="109">
        <v>97.6</v>
      </c>
      <c r="G18" s="123">
        <v>96</v>
      </c>
      <c r="H18" s="127">
        <v>88.1</v>
      </c>
      <c r="I18" s="123">
        <v>93.8</v>
      </c>
      <c r="J18" s="123">
        <v>90</v>
      </c>
      <c r="K18" s="125">
        <v>5.512220488819553</v>
      </c>
    </row>
    <row r="19" spans="1:11" ht="12" customHeight="1" x14ac:dyDescent="0.2">
      <c r="A19" s="107">
        <v>12</v>
      </c>
      <c r="B19" s="10" t="s">
        <v>32</v>
      </c>
      <c r="C19" s="35">
        <v>2175</v>
      </c>
      <c r="D19" s="126">
        <v>2076</v>
      </c>
      <c r="E19" s="109">
        <v>83.5</v>
      </c>
      <c r="F19" s="109">
        <v>97</v>
      </c>
      <c r="G19" s="123">
        <v>95.5</v>
      </c>
      <c r="H19" s="127">
        <v>85</v>
      </c>
      <c r="I19" s="123">
        <v>91.8</v>
      </c>
      <c r="J19" s="123">
        <v>90.1</v>
      </c>
      <c r="K19" s="125">
        <v>4.46387482742752</v>
      </c>
    </row>
    <row r="20" spans="1:11" ht="12" customHeight="1" x14ac:dyDescent="0.2">
      <c r="A20" s="107">
        <v>13</v>
      </c>
      <c r="B20" s="10" t="s">
        <v>33</v>
      </c>
      <c r="C20" s="35">
        <v>807</v>
      </c>
      <c r="D20" s="126">
        <v>722</v>
      </c>
      <c r="E20" s="109">
        <v>76.5</v>
      </c>
      <c r="F20" s="109">
        <v>96.7</v>
      </c>
      <c r="G20" s="123">
        <v>93.9</v>
      </c>
      <c r="H20" s="127">
        <v>83.1</v>
      </c>
      <c r="I20" s="123">
        <v>90.9</v>
      </c>
      <c r="J20" s="123">
        <v>88.8</v>
      </c>
      <c r="K20" s="125">
        <v>10.532837670384138</v>
      </c>
    </row>
    <row r="21" spans="1:11" ht="12" customHeight="1" x14ac:dyDescent="0.2">
      <c r="A21" s="107">
        <v>14</v>
      </c>
      <c r="B21" s="10" t="s">
        <v>34</v>
      </c>
      <c r="C21" s="35">
        <v>1416</v>
      </c>
      <c r="D21" s="126">
        <v>1344</v>
      </c>
      <c r="E21" s="109">
        <v>80.7</v>
      </c>
      <c r="F21" s="109">
        <v>96.9</v>
      </c>
      <c r="G21" s="123">
        <v>95.7</v>
      </c>
      <c r="H21" s="127">
        <v>80.099999999999994</v>
      </c>
      <c r="I21" s="123">
        <v>88.7</v>
      </c>
      <c r="J21" s="123">
        <v>85.8</v>
      </c>
      <c r="K21" s="125">
        <v>3.5868005738880915</v>
      </c>
    </row>
    <row r="22" spans="1:11" ht="12" customHeight="1" x14ac:dyDescent="0.2">
      <c r="A22" s="107">
        <v>15</v>
      </c>
      <c r="B22" s="10" t="s">
        <v>35</v>
      </c>
      <c r="C22" s="35">
        <v>951</v>
      </c>
      <c r="D22" s="126">
        <v>838</v>
      </c>
      <c r="E22" s="109">
        <v>76.7</v>
      </c>
      <c r="F22" s="109">
        <v>97.6</v>
      </c>
      <c r="G22" s="123">
        <v>95.8</v>
      </c>
      <c r="H22" s="127">
        <v>69.8</v>
      </c>
      <c r="I22" s="123">
        <v>88.5</v>
      </c>
      <c r="J22" s="123">
        <v>85.4</v>
      </c>
      <c r="K22" s="125">
        <v>11.88222923238696</v>
      </c>
    </row>
    <row r="23" spans="1:11" ht="12" customHeight="1" x14ac:dyDescent="0.2">
      <c r="A23" s="107">
        <v>16</v>
      </c>
      <c r="B23" s="10" t="s">
        <v>36</v>
      </c>
      <c r="C23" s="35">
        <v>1274</v>
      </c>
      <c r="D23" s="126">
        <v>1148</v>
      </c>
      <c r="E23" s="109">
        <v>78</v>
      </c>
      <c r="F23" s="109">
        <v>97.9</v>
      </c>
      <c r="G23" s="123">
        <v>97.2</v>
      </c>
      <c r="H23" s="127">
        <v>84.8</v>
      </c>
      <c r="I23" s="123">
        <v>89.5</v>
      </c>
      <c r="J23" s="123">
        <v>90.2</v>
      </c>
      <c r="K23" s="125">
        <v>9.8901098901098905</v>
      </c>
    </row>
    <row r="24" spans="1:11" ht="12" customHeight="1" x14ac:dyDescent="0.2">
      <c r="A24" s="107">
        <v>17</v>
      </c>
      <c r="B24" s="10" t="s">
        <v>37</v>
      </c>
      <c r="C24" s="35">
        <v>3475</v>
      </c>
      <c r="D24" s="126">
        <v>3231</v>
      </c>
      <c r="E24" s="109">
        <v>86.6</v>
      </c>
      <c r="F24" s="109">
        <v>98.4</v>
      </c>
      <c r="G24" s="123">
        <v>97.5</v>
      </c>
      <c r="H24" s="127">
        <v>85.3</v>
      </c>
      <c r="I24" s="123">
        <v>94.5</v>
      </c>
      <c r="J24" s="123">
        <v>92.9</v>
      </c>
      <c r="K24" s="125">
        <v>7.0215827338129495</v>
      </c>
    </row>
    <row r="25" spans="1:11" ht="12" customHeight="1" x14ac:dyDescent="0.2">
      <c r="A25" s="107">
        <v>18</v>
      </c>
      <c r="B25" s="10" t="s">
        <v>38</v>
      </c>
      <c r="C25" s="35">
        <v>978</v>
      </c>
      <c r="D25" s="126">
        <v>929</v>
      </c>
      <c r="E25" s="109">
        <v>82</v>
      </c>
      <c r="F25" s="109">
        <v>98.2</v>
      </c>
      <c r="G25" s="123">
        <v>97.2</v>
      </c>
      <c r="H25" s="127">
        <v>91.4</v>
      </c>
      <c r="I25" s="123">
        <v>94.5</v>
      </c>
      <c r="J25" s="123">
        <v>93.2</v>
      </c>
      <c r="K25" s="125">
        <v>5.0102249488752557</v>
      </c>
    </row>
    <row r="26" spans="1:11" ht="12" customHeight="1" x14ac:dyDescent="0.2">
      <c r="A26" s="107">
        <v>19</v>
      </c>
      <c r="B26" s="10" t="s">
        <v>39</v>
      </c>
      <c r="C26" s="35">
        <v>1358</v>
      </c>
      <c r="D26" s="126">
        <v>1282</v>
      </c>
      <c r="E26" s="109">
        <v>85.6</v>
      </c>
      <c r="F26" s="109">
        <v>98</v>
      </c>
      <c r="G26" s="123">
        <v>97.3</v>
      </c>
      <c r="H26" s="127">
        <v>87</v>
      </c>
      <c r="I26" s="123">
        <v>94.7</v>
      </c>
      <c r="J26" s="123">
        <v>93.2</v>
      </c>
      <c r="K26" s="34">
        <v>5.5268975681650696</v>
      </c>
    </row>
    <row r="27" spans="1:11" ht="12" customHeight="1" x14ac:dyDescent="0.2">
      <c r="A27" s="107">
        <v>20</v>
      </c>
      <c r="B27" s="10" t="s">
        <v>40</v>
      </c>
      <c r="C27" s="35">
        <v>3470</v>
      </c>
      <c r="D27" s="126">
        <v>3111</v>
      </c>
      <c r="E27" s="109">
        <v>74</v>
      </c>
      <c r="F27" s="109">
        <v>96.2</v>
      </c>
      <c r="G27" s="123">
        <v>94.9</v>
      </c>
      <c r="H27" s="127">
        <v>64.5</v>
      </c>
      <c r="I27" s="123">
        <v>87</v>
      </c>
      <c r="J27" s="123">
        <v>87</v>
      </c>
      <c r="K27" s="34">
        <v>10.345821325648414</v>
      </c>
    </row>
    <row r="28" spans="1:11" ht="12" customHeight="1" x14ac:dyDescent="0.2">
      <c r="A28" s="107">
        <v>21</v>
      </c>
      <c r="B28" s="10" t="s">
        <v>41</v>
      </c>
      <c r="C28" s="35">
        <v>1485</v>
      </c>
      <c r="D28" s="126">
        <v>1379</v>
      </c>
      <c r="E28" s="109">
        <v>78.5</v>
      </c>
      <c r="F28" s="109">
        <v>98.4</v>
      </c>
      <c r="G28" s="123">
        <v>96.7</v>
      </c>
      <c r="H28" s="127">
        <v>76.2</v>
      </c>
      <c r="I28" s="123">
        <v>90.9</v>
      </c>
      <c r="J28" s="123">
        <v>87.6</v>
      </c>
      <c r="K28" s="34">
        <v>6.5718157181571808</v>
      </c>
    </row>
    <row r="29" spans="1:11" ht="12" customHeight="1" x14ac:dyDescent="0.2">
      <c r="A29" s="107">
        <v>22</v>
      </c>
      <c r="B29" s="10" t="s">
        <v>42</v>
      </c>
      <c r="C29" s="35">
        <v>1891</v>
      </c>
      <c r="D29" s="126">
        <v>1744</v>
      </c>
      <c r="E29" s="109">
        <v>76.8</v>
      </c>
      <c r="F29" s="109">
        <v>96.2</v>
      </c>
      <c r="G29" s="123">
        <v>94.7</v>
      </c>
      <c r="H29" s="127">
        <v>83.3</v>
      </c>
      <c r="I29" s="123">
        <v>90.6</v>
      </c>
      <c r="J29" s="123">
        <v>86.8</v>
      </c>
      <c r="K29" s="34">
        <v>7.7248677248677247</v>
      </c>
    </row>
    <row r="30" spans="1:11" ht="12" customHeight="1" x14ac:dyDescent="0.2">
      <c r="A30" s="107">
        <v>23</v>
      </c>
      <c r="B30" s="10" t="s">
        <v>43</v>
      </c>
      <c r="C30" s="35">
        <v>831</v>
      </c>
      <c r="D30" s="126">
        <v>722</v>
      </c>
      <c r="E30" s="109">
        <v>81</v>
      </c>
      <c r="F30" s="109">
        <v>98.9</v>
      </c>
      <c r="G30" s="123">
        <v>95.6</v>
      </c>
      <c r="H30" s="127">
        <v>86.6</v>
      </c>
      <c r="I30" s="123">
        <v>93.4</v>
      </c>
      <c r="J30" s="123">
        <v>89.8</v>
      </c>
      <c r="K30" s="125">
        <v>13.012048192771083</v>
      </c>
    </row>
    <row r="31" spans="1:11" ht="12" customHeight="1" x14ac:dyDescent="0.2">
      <c r="A31" s="48">
        <v>24</v>
      </c>
      <c r="B31" s="49" t="s">
        <v>17</v>
      </c>
      <c r="C31" s="119">
        <v>42995</v>
      </c>
      <c r="D31" s="128">
        <v>39619</v>
      </c>
      <c r="E31" s="53">
        <v>94.1</v>
      </c>
      <c r="F31" s="40">
        <v>97.9</v>
      </c>
      <c r="G31" s="129">
        <v>96.5</v>
      </c>
      <c r="H31" s="130">
        <v>83.3</v>
      </c>
      <c r="I31" s="129">
        <v>91.9</v>
      </c>
      <c r="J31" s="129">
        <v>90.1</v>
      </c>
      <c r="K31" s="131">
        <v>7.8520758227700895</v>
      </c>
    </row>
    <row r="32" spans="1:11" s="1" customFormat="1" ht="12" customHeight="1" x14ac:dyDescent="0.2">
      <c r="A32" s="107">
        <v>25</v>
      </c>
      <c r="B32" s="11" t="s">
        <v>151</v>
      </c>
      <c r="C32" s="111">
        <v>2164</v>
      </c>
      <c r="D32" s="126">
        <v>1696</v>
      </c>
      <c r="E32" s="109">
        <v>84.4</v>
      </c>
      <c r="F32" s="109">
        <v>98.9</v>
      </c>
      <c r="G32" s="123">
        <v>98.1</v>
      </c>
      <c r="H32" s="127">
        <v>95.4</v>
      </c>
      <c r="I32" s="123">
        <v>96.3</v>
      </c>
      <c r="J32" s="123">
        <v>93.9</v>
      </c>
      <c r="K32" s="125">
        <v>21.626617375231053</v>
      </c>
    </row>
    <row r="33" spans="1:12" s="1" customFormat="1" ht="12" customHeight="1" x14ac:dyDescent="0.2">
      <c r="A33" s="107">
        <v>26</v>
      </c>
      <c r="B33" s="11" t="s">
        <v>152</v>
      </c>
      <c r="C33" s="111">
        <v>2146</v>
      </c>
      <c r="D33" s="126">
        <v>1947</v>
      </c>
      <c r="E33" s="109">
        <v>85.2</v>
      </c>
      <c r="F33" s="109">
        <v>98.8</v>
      </c>
      <c r="G33" s="123">
        <v>98.5</v>
      </c>
      <c r="H33" s="127">
        <v>95</v>
      </c>
      <c r="I33" s="123">
        <v>96.5</v>
      </c>
      <c r="J33" s="123">
        <v>93.6</v>
      </c>
      <c r="K33" s="125">
        <v>9.2730661696178949</v>
      </c>
    </row>
    <row r="34" spans="1:12" s="1" customFormat="1" ht="12" customHeight="1" x14ac:dyDescent="0.2">
      <c r="A34" s="107">
        <v>27</v>
      </c>
      <c r="B34" s="11" t="s">
        <v>173</v>
      </c>
      <c r="C34" s="111">
        <v>1543</v>
      </c>
      <c r="D34" s="126">
        <v>1298</v>
      </c>
      <c r="E34" s="127">
        <v>92.8</v>
      </c>
      <c r="F34" s="109">
        <v>98.5</v>
      </c>
      <c r="G34" s="123">
        <v>98.2</v>
      </c>
      <c r="H34" s="127">
        <v>96.4</v>
      </c>
      <c r="I34" s="123">
        <v>96.4</v>
      </c>
      <c r="J34" s="123">
        <v>95.5</v>
      </c>
      <c r="K34" s="82">
        <v>15.9</v>
      </c>
    </row>
    <row r="35" spans="1:12" ht="12" customHeight="1" x14ac:dyDescent="0.2">
      <c r="A35" s="107">
        <v>28</v>
      </c>
      <c r="B35" s="10" t="s">
        <v>44</v>
      </c>
      <c r="C35" s="111">
        <v>1278</v>
      </c>
      <c r="D35" s="126">
        <v>1208</v>
      </c>
      <c r="E35" s="109">
        <v>89.6</v>
      </c>
      <c r="F35" s="109">
        <v>99.3</v>
      </c>
      <c r="G35" s="123">
        <v>98.8</v>
      </c>
      <c r="H35" s="127">
        <v>96.6</v>
      </c>
      <c r="I35" s="123">
        <v>96.7</v>
      </c>
      <c r="J35" s="123">
        <v>95.8</v>
      </c>
      <c r="K35" s="125">
        <v>5.4773082942097027</v>
      </c>
    </row>
    <row r="36" spans="1:12" ht="12" customHeight="1" x14ac:dyDescent="0.2">
      <c r="A36" s="107">
        <v>29</v>
      </c>
      <c r="B36" s="10" t="s">
        <v>45</v>
      </c>
      <c r="C36" s="111">
        <v>770</v>
      </c>
      <c r="D36" s="126">
        <v>716</v>
      </c>
      <c r="E36" s="109">
        <v>80.599999999999994</v>
      </c>
      <c r="F36" s="109">
        <v>99</v>
      </c>
      <c r="G36" s="123">
        <v>98.7</v>
      </c>
      <c r="H36" s="127">
        <v>97.6</v>
      </c>
      <c r="I36" s="123">
        <v>98.2</v>
      </c>
      <c r="J36" s="123">
        <v>96.8</v>
      </c>
      <c r="K36" s="125">
        <v>6.8920676202860855</v>
      </c>
    </row>
    <row r="37" spans="1:12" ht="12" customHeight="1" x14ac:dyDescent="0.2">
      <c r="A37" s="107">
        <v>30</v>
      </c>
      <c r="B37" s="10" t="s">
        <v>46</v>
      </c>
      <c r="C37" s="111">
        <v>1270</v>
      </c>
      <c r="D37" s="126">
        <v>1229</v>
      </c>
      <c r="E37" s="109">
        <v>85.4</v>
      </c>
      <c r="F37" s="109">
        <v>98</v>
      </c>
      <c r="G37" s="123">
        <v>96.5</v>
      </c>
      <c r="H37" s="127">
        <v>93.2</v>
      </c>
      <c r="I37" s="123">
        <v>94.1</v>
      </c>
      <c r="J37" s="123">
        <v>92.7</v>
      </c>
      <c r="K37" s="125">
        <v>3.2283464566929134</v>
      </c>
    </row>
    <row r="38" spans="1:12" ht="12" customHeight="1" x14ac:dyDescent="0.2">
      <c r="A38" s="107">
        <v>31</v>
      </c>
      <c r="B38" s="10" t="s">
        <v>130</v>
      </c>
      <c r="C38" s="111">
        <v>2164</v>
      </c>
      <c r="D38" s="126">
        <v>1696</v>
      </c>
      <c r="E38" s="109">
        <v>84.4</v>
      </c>
      <c r="F38" s="109">
        <v>98.9</v>
      </c>
      <c r="G38" s="123">
        <v>98.1</v>
      </c>
      <c r="H38" s="127">
        <v>95.4</v>
      </c>
      <c r="I38" s="123">
        <v>96.3</v>
      </c>
      <c r="J38" s="123">
        <v>93.9</v>
      </c>
      <c r="K38" s="125">
        <v>21.626617375231053</v>
      </c>
    </row>
    <row r="39" spans="1:12" ht="12" customHeight="1" x14ac:dyDescent="0.2">
      <c r="A39" s="107">
        <v>32</v>
      </c>
      <c r="B39" s="10" t="s">
        <v>131</v>
      </c>
      <c r="C39" s="111">
        <v>2146</v>
      </c>
      <c r="D39" s="126">
        <v>1947</v>
      </c>
      <c r="E39" s="109">
        <v>85.2</v>
      </c>
      <c r="F39" s="109">
        <v>98.8</v>
      </c>
      <c r="G39" s="123">
        <v>98.5</v>
      </c>
      <c r="H39" s="127">
        <v>95</v>
      </c>
      <c r="I39" s="123">
        <v>96.5</v>
      </c>
      <c r="J39" s="123">
        <v>93.6</v>
      </c>
      <c r="K39" s="125">
        <v>9.2730661696178949</v>
      </c>
    </row>
    <row r="40" spans="1:12" ht="12" customHeight="1" x14ac:dyDescent="0.2">
      <c r="A40" s="107">
        <v>33</v>
      </c>
      <c r="B40" s="10" t="s">
        <v>47</v>
      </c>
      <c r="C40" s="111">
        <v>747</v>
      </c>
      <c r="D40" s="126">
        <v>729</v>
      </c>
      <c r="E40" s="109">
        <v>89.2</v>
      </c>
      <c r="F40" s="109">
        <v>99.3</v>
      </c>
      <c r="G40" s="123">
        <v>99</v>
      </c>
      <c r="H40" s="127">
        <v>94.7</v>
      </c>
      <c r="I40" s="123">
        <v>95.9</v>
      </c>
      <c r="J40" s="123">
        <v>95.3</v>
      </c>
      <c r="K40" s="125">
        <v>2.4096385542168677</v>
      </c>
      <c r="L40" s="52"/>
    </row>
    <row r="41" spans="1:12" ht="12" customHeight="1" x14ac:dyDescent="0.2">
      <c r="A41" s="107">
        <v>34</v>
      </c>
      <c r="B41" s="10" t="s">
        <v>48</v>
      </c>
      <c r="C41" s="111">
        <v>1250</v>
      </c>
      <c r="D41" s="126">
        <v>1089</v>
      </c>
      <c r="E41" s="109">
        <v>79.8</v>
      </c>
      <c r="F41" s="109">
        <v>98.1</v>
      </c>
      <c r="G41" s="123">
        <v>97.3</v>
      </c>
      <c r="H41" s="127">
        <v>93</v>
      </c>
      <c r="I41" s="123">
        <v>95.2</v>
      </c>
      <c r="J41" s="123">
        <v>93</v>
      </c>
      <c r="K41" s="125">
        <v>12.88</v>
      </c>
    </row>
    <row r="42" spans="1:12" ht="12" customHeight="1" x14ac:dyDescent="0.2">
      <c r="A42" s="107">
        <v>35</v>
      </c>
      <c r="B42" s="10" t="s">
        <v>132</v>
      </c>
      <c r="C42" s="111">
        <v>1543</v>
      </c>
      <c r="D42" s="126">
        <v>1298</v>
      </c>
      <c r="E42" s="127">
        <v>92.8</v>
      </c>
      <c r="F42" s="109">
        <v>98.5</v>
      </c>
      <c r="G42" s="123">
        <v>98.2</v>
      </c>
      <c r="H42" s="127">
        <v>96.4</v>
      </c>
      <c r="I42" s="123">
        <v>96.4</v>
      </c>
      <c r="J42" s="123">
        <v>95.5</v>
      </c>
      <c r="K42" s="125">
        <v>15.878159429682437</v>
      </c>
    </row>
    <row r="43" spans="1:12" ht="12" customHeight="1" x14ac:dyDescent="0.2">
      <c r="A43" s="107">
        <v>36</v>
      </c>
      <c r="B43" s="10" t="s">
        <v>49</v>
      </c>
      <c r="C43" s="111">
        <v>970</v>
      </c>
      <c r="D43" s="126">
        <v>918</v>
      </c>
      <c r="E43" s="127">
        <v>82.9</v>
      </c>
      <c r="F43" s="109">
        <v>97.4</v>
      </c>
      <c r="G43" s="123">
        <v>96.7</v>
      </c>
      <c r="H43" s="127">
        <v>93</v>
      </c>
      <c r="I43" s="123">
        <v>94.9</v>
      </c>
      <c r="J43" s="123">
        <v>91.2</v>
      </c>
      <c r="K43" s="125">
        <v>4.7717842323651452</v>
      </c>
    </row>
    <row r="44" spans="1:12" s="52" customFormat="1" ht="12" customHeight="1" x14ac:dyDescent="0.2">
      <c r="A44" s="48">
        <v>37</v>
      </c>
      <c r="B44" s="49" t="s">
        <v>18</v>
      </c>
      <c r="C44" s="119">
        <v>12138</v>
      </c>
      <c r="D44" s="128">
        <v>10830</v>
      </c>
      <c r="E44" s="53">
        <v>97.2</v>
      </c>
      <c r="F44" s="40">
        <v>98.6</v>
      </c>
      <c r="G44" s="129">
        <v>98</v>
      </c>
      <c r="H44" s="130">
        <v>95</v>
      </c>
      <c r="I44" s="129">
        <v>96</v>
      </c>
      <c r="J44" s="129">
        <v>94.1</v>
      </c>
      <c r="K44" s="131">
        <v>10.776075135936722</v>
      </c>
      <c r="L44"/>
    </row>
    <row r="45" spans="1:12" s="1" customFormat="1" ht="12" customHeight="1" x14ac:dyDescent="0.2">
      <c r="A45" s="107">
        <v>38</v>
      </c>
      <c r="B45" s="11" t="s">
        <v>153</v>
      </c>
      <c r="C45" s="111">
        <v>1494</v>
      </c>
      <c r="D45" s="126">
        <v>1427</v>
      </c>
      <c r="E45" s="127">
        <v>84.4</v>
      </c>
      <c r="F45" s="109">
        <v>97.2</v>
      </c>
      <c r="G45" s="123">
        <v>97.7</v>
      </c>
      <c r="H45" s="127">
        <v>93.9</v>
      </c>
      <c r="I45" s="123">
        <v>95</v>
      </c>
      <c r="J45" s="123">
        <v>94.7</v>
      </c>
      <c r="K45" s="125">
        <v>4.4846050870147263</v>
      </c>
    </row>
    <row r="46" spans="1:12" s="1" customFormat="1" ht="12" customHeight="1" x14ac:dyDescent="0.2">
      <c r="A46" s="107">
        <v>39</v>
      </c>
      <c r="B46" s="11" t="s">
        <v>186</v>
      </c>
      <c r="C46" s="111"/>
      <c r="D46" s="126"/>
      <c r="E46" s="132"/>
      <c r="F46" s="36"/>
      <c r="G46" s="133"/>
      <c r="H46" s="132"/>
      <c r="I46" s="133"/>
      <c r="J46" s="133"/>
      <c r="K46" s="82"/>
    </row>
    <row r="47" spans="1:12" s="1" customFormat="1" ht="12" customHeight="1" x14ac:dyDescent="0.2">
      <c r="A47" s="107">
        <v>40</v>
      </c>
      <c r="B47" s="11" t="s">
        <v>155</v>
      </c>
      <c r="C47" s="111">
        <v>1342</v>
      </c>
      <c r="D47" s="126">
        <v>1241</v>
      </c>
      <c r="E47" s="127">
        <v>87.3</v>
      </c>
      <c r="F47" s="109">
        <v>99</v>
      </c>
      <c r="G47" s="123">
        <v>98.6</v>
      </c>
      <c r="H47" s="127">
        <v>92.7</v>
      </c>
      <c r="I47" s="123">
        <v>94.4</v>
      </c>
      <c r="J47" s="123">
        <v>93.4</v>
      </c>
      <c r="K47" s="125">
        <v>7.526080476900149</v>
      </c>
    </row>
    <row r="48" spans="1:12" ht="12" customHeight="1" x14ac:dyDescent="0.2">
      <c r="A48" s="107">
        <v>41</v>
      </c>
      <c r="B48" s="10" t="s">
        <v>50</v>
      </c>
      <c r="C48" s="111">
        <v>1494</v>
      </c>
      <c r="D48" s="126">
        <v>1427</v>
      </c>
      <c r="E48" s="127">
        <v>84.4</v>
      </c>
      <c r="F48" s="109">
        <v>97.2</v>
      </c>
      <c r="G48" s="123">
        <v>97.7</v>
      </c>
      <c r="H48" s="127">
        <v>93.9</v>
      </c>
      <c r="I48" s="123">
        <v>95</v>
      </c>
      <c r="J48" s="123">
        <v>94.7</v>
      </c>
      <c r="K48" s="125">
        <v>4.4846050870147263</v>
      </c>
    </row>
    <row r="49" spans="1:14" ht="12" customHeight="1" x14ac:dyDescent="0.2">
      <c r="A49" s="107">
        <v>42</v>
      </c>
      <c r="B49" s="10" t="s">
        <v>51</v>
      </c>
      <c r="C49" s="111">
        <v>1258</v>
      </c>
      <c r="D49" s="126">
        <v>1207</v>
      </c>
      <c r="E49" s="127">
        <v>90.3</v>
      </c>
      <c r="F49" s="109">
        <v>99.1</v>
      </c>
      <c r="G49" s="123">
        <v>98.8</v>
      </c>
      <c r="H49" s="127">
        <v>95.3</v>
      </c>
      <c r="I49" s="123">
        <v>97.8</v>
      </c>
      <c r="J49" s="123">
        <v>94.9</v>
      </c>
      <c r="K49" s="125">
        <v>4.0540540540540544</v>
      </c>
    </row>
    <row r="50" spans="1:14" ht="12" customHeight="1" x14ac:dyDescent="0.2">
      <c r="A50" s="107">
        <v>43</v>
      </c>
      <c r="B50" s="10" t="s">
        <v>52</v>
      </c>
      <c r="C50" s="111">
        <v>1417</v>
      </c>
      <c r="D50" s="126">
        <v>1334</v>
      </c>
      <c r="E50" s="127">
        <v>85.3</v>
      </c>
      <c r="F50" s="109">
        <v>98.2</v>
      </c>
      <c r="G50" s="123">
        <v>97.7</v>
      </c>
      <c r="H50" s="127">
        <v>93.9</v>
      </c>
      <c r="I50" s="123">
        <v>96</v>
      </c>
      <c r="J50" s="123">
        <v>93.3</v>
      </c>
      <c r="K50" s="125">
        <v>5.0533807829181496</v>
      </c>
    </row>
    <row r="51" spans="1:14" ht="12" customHeight="1" x14ac:dyDescent="0.2">
      <c r="A51" s="107">
        <v>44</v>
      </c>
      <c r="B51" s="10" t="s">
        <v>133</v>
      </c>
      <c r="C51" s="111">
        <v>1342</v>
      </c>
      <c r="D51" s="126">
        <v>1241</v>
      </c>
      <c r="E51" s="127">
        <v>87.3</v>
      </c>
      <c r="F51" s="109">
        <v>99</v>
      </c>
      <c r="G51" s="123">
        <v>98.6</v>
      </c>
      <c r="H51" s="127">
        <v>92.7</v>
      </c>
      <c r="I51" s="123">
        <v>94.4</v>
      </c>
      <c r="J51" s="123">
        <v>93.4</v>
      </c>
      <c r="K51" s="125">
        <v>7.526080476900149</v>
      </c>
      <c r="L51" s="52"/>
    </row>
    <row r="52" spans="1:14" ht="12" customHeight="1" x14ac:dyDescent="0.2">
      <c r="A52" s="107">
        <v>45</v>
      </c>
      <c r="B52" s="110" t="s">
        <v>187</v>
      </c>
      <c r="C52" s="111"/>
      <c r="D52" s="111"/>
      <c r="E52" s="134"/>
      <c r="F52" s="109"/>
      <c r="G52" s="123"/>
      <c r="H52" s="134"/>
      <c r="I52" s="135"/>
      <c r="J52" s="123"/>
      <c r="K52" s="125"/>
    </row>
    <row r="53" spans="1:14" ht="12" customHeight="1" x14ac:dyDescent="0.2">
      <c r="A53" s="107">
        <v>46</v>
      </c>
      <c r="B53" s="10" t="s">
        <v>53</v>
      </c>
      <c r="C53" s="111">
        <v>1393</v>
      </c>
      <c r="D53" s="126">
        <v>1350</v>
      </c>
      <c r="E53" s="134">
        <v>89.6</v>
      </c>
      <c r="F53" s="109">
        <v>99</v>
      </c>
      <c r="G53" s="123">
        <v>98.4</v>
      </c>
      <c r="H53" s="127">
        <v>96.1</v>
      </c>
      <c r="I53" s="123">
        <v>96.4</v>
      </c>
      <c r="J53" s="123">
        <v>94.7</v>
      </c>
      <c r="K53" s="125">
        <v>3.0868628858578608</v>
      </c>
    </row>
    <row r="54" spans="1:14" ht="12" customHeight="1" x14ac:dyDescent="0.2">
      <c r="A54" s="107">
        <v>47</v>
      </c>
      <c r="B54" s="10" t="s">
        <v>54</v>
      </c>
      <c r="C54" s="111">
        <v>738</v>
      </c>
      <c r="D54" s="126">
        <v>710</v>
      </c>
      <c r="E54" s="127">
        <v>83.8</v>
      </c>
      <c r="F54" s="109">
        <v>97.6</v>
      </c>
      <c r="G54" s="123">
        <v>95.5</v>
      </c>
      <c r="H54" s="127">
        <v>89.7</v>
      </c>
      <c r="I54" s="123">
        <v>92.4</v>
      </c>
      <c r="J54" s="123">
        <v>91</v>
      </c>
      <c r="K54" s="125">
        <v>3.7940379403794036</v>
      </c>
    </row>
    <row r="55" spans="1:14" s="52" customFormat="1" ht="12" customHeight="1" x14ac:dyDescent="0.2">
      <c r="A55" s="48">
        <v>48</v>
      </c>
      <c r="B55" s="49" t="s">
        <v>19</v>
      </c>
      <c r="C55" s="119">
        <v>7642</v>
      </c>
      <c r="D55" s="128">
        <v>7269</v>
      </c>
      <c r="E55" s="53">
        <v>97.1</v>
      </c>
      <c r="F55" s="40">
        <v>98.4</v>
      </c>
      <c r="G55" s="129">
        <v>98</v>
      </c>
      <c r="H55" s="130">
        <v>93.9</v>
      </c>
      <c r="I55" s="129">
        <v>95.6</v>
      </c>
      <c r="J55" s="129">
        <v>93.9</v>
      </c>
      <c r="K55" s="131">
        <v>4.8809212248102654</v>
      </c>
      <c r="L55"/>
    </row>
    <row r="56" spans="1:14" s="1" customFormat="1" ht="12" customHeight="1" x14ac:dyDescent="0.2">
      <c r="A56" s="107">
        <v>49</v>
      </c>
      <c r="B56" s="110" t="s">
        <v>156</v>
      </c>
      <c r="C56" s="111">
        <v>2151</v>
      </c>
      <c r="D56" s="126">
        <v>2060</v>
      </c>
      <c r="E56" s="127">
        <v>85.2</v>
      </c>
      <c r="F56" s="109">
        <v>98.2</v>
      </c>
      <c r="G56" s="123">
        <v>97.7</v>
      </c>
      <c r="H56" s="127">
        <v>88.6</v>
      </c>
      <c r="I56" s="123">
        <v>91.7</v>
      </c>
      <c r="J56" s="123">
        <v>89.6</v>
      </c>
      <c r="K56" s="34">
        <v>4.2305904230590423</v>
      </c>
    </row>
    <row r="57" spans="1:14" s="1" customFormat="1" ht="12" customHeight="1" x14ac:dyDescent="0.2">
      <c r="A57" s="107">
        <v>50</v>
      </c>
      <c r="B57" s="110" t="s">
        <v>174</v>
      </c>
      <c r="C57" s="111">
        <v>1702</v>
      </c>
      <c r="D57" s="126">
        <v>1595</v>
      </c>
      <c r="E57" s="127">
        <v>80.8</v>
      </c>
      <c r="F57" s="109">
        <v>98.4</v>
      </c>
      <c r="G57" s="123">
        <v>97.7</v>
      </c>
      <c r="H57" s="127">
        <v>94.4</v>
      </c>
      <c r="I57" s="123">
        <v>94.4</v>
      </c>
      <c r="J57" s="123">
        <v>93.6</v>
      </c>
      <c r="K57" s="34">
        <v>6.2867215041128093</v>
      </c>
    </row>
    <row r="58" spans="1:14" s="1" customFormat="1" ht="12" customHeight="1" x14ac:dyDescent="0.2">
      <c r="A58" s="107">
        <v>51</v>
      </c>
      <c r="B58" s="110" t="s">
        <v>157</v>
      </c>
      <c r="C58" s="111">
        <v>1118</v>
      </c>
      <c r="D58" s="126">
        <v>1051</v>
      </c>
      <c r="E58" s="127">
        <v>84.1</v>
      </c>
      <c r="F58" s="109">
        <v>98.1</v>
      </c>
      <c r="G58" s="123">
        <v>97.6</v>
      </c>
      <c r="H58" s="127">
        <v>92.1</v>
      </c>
      <c r="I58" s="123">
        <v>94.6</v>
      </c>
      <c r="J58" s="123">
        <v>92.1</v>
      </c>
      <c r="K58" s="34">
        <v>5.9928443649373877</v>
      </c>
    </row>
    <row r="59" spans="1:14" s="1" customFormat="1" ht="12" customHeight="1" x14ac:dyDescent="0.2">
      <c r="A59" s="107">
        <v>52</v>
      </c>
      <c r="B59" s="110" t="s">
        <v>158</v>
      </c>
      <c r="C59" s="111">
        <v>1540</v>
      </c>
      <c r="D59" s="126">
        <v>1477</v>
      </c>
      <c r="E59" s="127">
        <v>91.2</v>
      </c>
      <c r="F59" s="109">
        <v>99.3</v>
      </c>
      <c r="G59" s="123">
        <v>98.8</v>
      </c>
      <c r="H59" s="127">
        <v>96.7</v>
      </c>
      <c r="I59" s="123">
        <v>97.6</v>
      </c>
      <c r="J59" s="123">
        <v>96.5</v>
      </c>
      <c r="K59" s="34">
        <v>4.0909090909090908</v>
      </c>
    </row>
    <row r="60" spans="1:14" ht="12" customHeight="1" x14ac:dyDescent="0.2">
      <c r="A60" s="107">
        <v>53</v>
      </c>
      <c r="B60" s="10" t="s">
        <v>159</v>
      </c>
      <c r="C60" s="111">
        <v>2151</v>
      </c>
      <c r="D60" s="126">
        <v>2060</v>
      </c>
      <c r="E60" s="127">
        <v>85.2</v>
      </c>
      <c r="F60" s="109">
        <v>98.2</v>
      </c>
      <c r="G60" s="123">
        <v>97.7</v>
      </c>
      <c r="H60" s="127">
        <v>88.6</v>
      </c>
      <c r="I60" s="123">
        <v>91.7</v>
      </c>
      <c r="J60" s="123">
        <v>89.6</v>
      </c>
      <c r="K60" s="34">
        <v>4.2305904230590423</v>
      </c>
      <c r="L60" s="7"/>
      <c r="M60" s="7"/>
      <c r="N60" s="7"/>
    </row>
    <row r="61" spans="1:14" ht="12" customHeight="1" x14ac:dyDescent="0.25">
      <c r="A61" s="107">
        <v>54</v>
      </c>
      <c r="B61" s="10" t="s">
        <v>88</v>
      </c>
      <c r="C61" s="111">
        <v>1702</v>
      </c>
      <c r="D61" s="126">
        <v>1595</v>
      </c>
      <c r="E61" s="127">
        <v>80.8</v>
      </c>
      <c r="F61" s="109">
        <v>98.4</v>
      </c>
      <c r="G61" s="123">
        <v>97.7</v>
      </c>
      <c r="H61" s="127">
        <v>94.4</v>
      </c>
      <c r="I61" s="123">
        <v>94.4</v>
      </c>
      <c r="J61" s="123">
        <v>93.6</v>
      </c>
      <c r="K61" s="34">
        <v>6.2867215041128093</v>
      </c>
      <c r="L61" s="136"/>
      <c r="M61" s="136"/>
      <c r="N61" s="136"/>
    </row>
    <row r="62" spans="1:14" ht="12" customHeight="1" x14ac:dyDescent="0.2">
      <c r="A62" s="107">
        <v>55</v>
      </c>
      <c r="B62" s="10" t="s">
        <v>137</v>
      </c>
      <c r="C62" s="111">
        <v>1118</v>
      </c>
      <c r="D62" s="126">
        <v>1051</v>
      </c>
      <c r="E62" s="127">
        <v>84.1</v>
      </c>
      <c r="F62" s="109">
        <v>98.1</v>
      </c>
      <c r="G62" s="123">
        <v>97.6</v>
      </c>
      <c r="H62" s="127">
        <v>92.1</v>
      </c>
      <c r="I62" s="123">
        <v>94.6</v>
      </c>
      <c r="J62" s="123">
        <v>92.1</v>
      </c>
      <c r="K62" s="34">
        <v>5.9928443649373877</v>
      </c>
    </row>
    <row r="63" spans="1:14" ht="12" customHeight="1" x14ac:dyDescent="0.2">
      <c r="A63" s="107">
        <v>56</v>
      </c>
      <c r="B63" s="10" t="s">
        <v>55</v>
      </c>
      <c r="C63" s="111">
        <v>1193</v>
      </c>
      <c r="D63" s="126">
        <v>1136</v>
      </c>
      <c r="E63" s="127">
        <v>88</v>
      </c>
      <c r="F63" s="109">
        <v>98.9</v>
      </c>
      <c r="G63" s="123">
        <v>98.3</v>
      </c>
      <c r="H63" s="127">
        <v>93.6</v>
      </c>
      <c r="I63" s="123">
        <v>95.8</v>
      </c>
      <c r="J63" s="123">
        <v>93.9</v>
      </c>
      <c r="K63" s="34">
        <v>4.6979865771812079</v>
      </c>
    </row>
    <row r="64" spans="1:14" ht="12" customHeight="1" x14ac:dyDescent="0.2">
      <c r="A64" s="107">
        <v>57</v>
      </c>
      <c r="B64" s="10" t="s">
        <v>138</v>
      </c>
      <c r="C64" s="111">
        <v>1540</v>
      </c>
      <c r="D64" s="126">
        <v>1477</v>
      </c>
      <c r="E64" s="127">
        <v>91.2</v>
      </c>
      <c r="F64" s="109">
        <v>99.3</v>
      </c>
      <c r="G64" s="123">
        <v>98.8</v>
      </c>
      <c r="H64" s="127">
        <v>96.7</v>
      </c>
      <c r="I64" s="123">
        <v>97.6</v>
      </c>
      <c r="J64" s="123">
        <v>96.5</v>
      </c>
      <c r="K64" s="34">
        <v>4.0909090909090908</v>
      </c>
    </row>
    <row r="65" spans="1:14" ht="12" customHeight="1" x14ac:dyDescent="0.2">
      <c r="A65" s="107">
        <v>58</v>
      </c>
      <c r="B65" s="10" t="s">
        <v>115</v>
      </c>
      <c r="C65" s="111">
        <v>710</v>
      </c>
      <c r="D65" s="126">
        <v>675</v>
      </c>
      <c r="E65" s="127">
        <v>87.4</v>
      </c>
      <c r="F65" s="109">
        <v>98.5</v>
      </c>
      <c r="G65" s="123">
        <v>98.1</v>
      </c>
      <c r="H65" s="127">
        <v>96.1</v>
      </c>
      <c r="I65" s="123">
        <v>96.6</v>
      </c>
      <c r="J65" s="123">
        <v>95.6</v>
      </c>
      <c r="K65" s="34">
        <v>3.4334763948497855</v>
      </c>
    </row>
    <row r="66" spans="1:14" ht="12" customHeight="1" x14ac:dyDescent="0.2">
      <c r="A66" s="107">
        <v>59</v>
      </c>
      <c r="B66" s="10" t="s">
        <v>56</v>
      </c>
      <c r="C66" s="111">
        <v>764</v>
      </c>
      <c r="D66" s="126">
        <v>728</v>
      </c>
      <c r="E66" s="127">
        <v>85.7</v>
      </c>
      <c r="F66" s="109">
        <v>99.9</v>
      </c>
      <c r="G66" s="123">
        <v>98.5</v>
      </c>
      <c r="H66" s="127">
        <v>95.7</v>
      </c>
      <c r="I66" s="123">
        <v>96.7</v>
      </c>
      <c r="J66" s="123">
        <v>94.5</v>
      </c>
      <c r="K66" s="125">
        <v>4.7120418848167542</v>
      </c>
    </row>
    <row r="67" spans="1:14" ht="12" customHeight="1" x14ac:dyDescent="0.2">
      <c r="A67" s="107">
        <v>60</v>
      </c>
      <c r="B67" s="10" t="s">
        <v>57</v>
      </c>
      <c r="C67" s="111">
        <v>707</v>
      </c>
      <c r="D67" s="126">
        <v>668</v>
      </c>
      <c r="E67" s="127">
        <v>87</v>
      </c>
      <c r="F67" s="109">
        <v>99.3</v>
      </c>
      <c r="G67" s="123">
        <v>98.8</v>
      </c>
      <c r="H67" s="127">
        <v>92.1</v>
      </c>
      <c r="I67" s="123">
        <v>97</v>
      </c>
      <c r="J67" s="123">
        <v>94</v>
      </c>
      <c r="K67" s="125">
        <v>4.2979942693409736</v>
      </c>
    </row>
    <row r="68" spans="1:14" ht="12" customHeight="1" x14ac:dyDescent="0.2">
      <c r="A68" s="107">
        <v>61</v>
      </c>
      <c r="B68" s="10" t="s">
        <v>58</v>
      </c>
      <c r="C68" s="111">
        <v>524</v>
      </c>
      <c r="D68" s="126">
        <v>336</v>
      </c>
      <c r="E68" s="127">
        <v>92.9</v>
      </c>
      <c r="F68" s="109">
        <v>99.1</v>
      </c>
      <c r="G68" s="123">
        <v>99.1</v>
      </c>
      <c r="H68" s="127">
        <v>97</v>
      </c>
      <c r="I68" s="123">
        <v>99.1</v>
      </c>
      <c r="J68" s="123">
        <v>95.2</v>
      </c>
      <c r="K68" s="125">
        <v>35.877862595419849</v>
      </c>
    </row>
    <row r="69" spans="1:14" s="52" customFormat="1" ht="12" customHeight="1" x14ac:dyDescent="0.2">
      <c r="A69" s="48">
        <v>62</v>
      </c>
      <c r="B69" s="49" t="s">
        <v>20</v>
      </c>
      <c r="C69" s="119">
        <v>10409</v>
      </c>
      <c r="D69" s="128">
        <v>9726</v>
      </c>
      <c r="E69" s="53">
        <v>97</v>
      </c>
      <c r="F69" s="40">
        <v>98.7</v>
      </c>
      <c r="G69" s="129">
        <v>98.1</v>
      </c>
      <c r="H69" s="130">
        <v>93.3</v>
      </c>
      <c r="I69" s="129">
        <v>95.1</v>
      </c>
      <c r="J69" s="129">
        <v>93.4</v>
      </c>
      <c r="K69" s="131">
        <v>6.5616293592083821</v>
      </c>
      <c r="L69"/>
      <c r="M69"/>
      <c r="N69"/>
    </row>
    <row r="70" spans="1:14" s="1" customFormat="1" ht="12" customHeight="1" x14ac:dyDescent="0.2">
      <c r="A70" s="107">
        <v>63</v>
      </c>
      <c r="B70" s="110" t="s">
        <v>160</v>
      </c>
      <c r="C70" s="111">
        <v>2266</v>
      </c>
      <c r="D70" s="126">
        <v>2135</v>
      </c>
      <c r="E70" s="127">
        <v>89.4</v>
      </c>
      <c r="F70" s="109">
        <v>99</v>
      </c>
      <c r="G70" s="123">
        <v>98.6</v>
      </c>
      <c r="H70" s="127">
        <v>95.8</v>
      </c>
      <c r="I70" s="123">
        <v>96.5</v>
      </c>
      <c r="J70" s="123">
        <v>95.1</v>
      </c>
      <c r="K70" s="125">
        <v>5.7811120917917034</v>
      </c>
    </row>
    <row r="71" spans="1:14" s="1" customFormat="1" ht="12" customHeight="1" x14ac:dyDescent="0.2">
      <c r="A71" s="107">
        <v>64</v>
      </c>
      <c r="B71" s="110" t="s">
        <v>161</v>
      </c>
      <c r="C71" s="111">
        <v>2344</v>
      </c>
      <c r="D71" s="126">
        <v>2231</v>
      </c>
      <c r="E71" s="127">
        <v>91.3</v>
      </c>
      <c r="F71" s="109">
        <v>98.7</v>
      </c>
      <c r="G71" s="123">
        <v>98.4</v>
      </c>
      <c r="H71" s="127">
        <v>92.2</v>
      </c>
      <c r="I71" s="123">
        <v>96.1</v>
      </c>
      <c r="J71" s="123">
        <v>94.7</v>
      </c>
      <c r="K71" s="125">
        <v>4.8208191126279862</v>
      </c>
    </row>
    <row r="72" spans="1:14" s="1" customFormat="1" ht="12" customHeight="1" x14ac:dyDescent="0.2">
      <c r="A72" s="107">
        <v>65</v>
      </c>
      <c r="B72" s="110" t="s">
        <v>59</v>
      </c>
      <c r="C72" s="111">
        <v>981</v>
      </c>
      <c r="D72" s="126">
        <v>891</v>
      </c>
      <c r="E72" s="127">
        <v>92</v>
      </c>
      <c r="F72" s="109">
        <v>98.9</v>
      </c>
      <c r="G72" s="123">
        <v>98.3</v>
      </c>
      <c r="H72" s="127">
        <v>96.2</v>
      </c>
      <c r="I72" s="123">
        <v>96.9</v>
      </c>
      <c r="J72" s="123">
        <v>95.8</v>
      </c>
      <c r="K72" s="82">
        <v>9.1743119266055047</v>
      </c>
    </row>
    <row r="73" spans="1:14" ht="12" customHeight="1" x14ac:dyDescent="0.2">
      <c r="A73" s="107">
        <v>66</v>
      </c>
      <c r="B73" s="110" t="s">
        <v>84</v>
      </c>
      <c r="C73" s="111">
        <v>4483</v>
      </c>
      <c r="D73" s="126">
        <v>4136</v>
      </c>
      <c r="E73" s="127">
        <v>87.2</v>
      </c>
      <c r="F73" s="109">
        <v>98.5</v>
      </c>
      <c r="G73" s="123">
        <v>97.2</v>
      </c>
      <c r="H73" s="127">
        <v>88.8</v>
      </c>
      <c r="I73" s="123">
        <v>94.7</v>
      </c>
      <c r="J73" s="123">
        <v>92.4</v>
      </c>
      <c r="K73" s="82">
        <v>7.6991742914528007</v>
      </c>
      <c r="M73" s="52"/>
      <c r="N73" s="52"/>
    </row>
    <row r="74" spans="1:14" ht="12" customHeight="1" x14ac:dyDescent="0.2">
      <c r="A74" s="107">
        <v>67</v>
      </c>
      <c r="B74" s="110" t="s">
        <v>162</v>
      </c>
      <c r="C74" s="111">
        <v>1874</v>
      </c>
      <c r="D74" s="126">
        <v>1725</v>
      </c>
      <c r="E74" s="127">
        <v>87</v>
      </c>
      <c r="F74" s="109">
        <v>97.6</v>
      </c>
      <c r="G74" s="123">
        <v>96.4</v>
      </c>
      <c r="H74" s="127">
        <v>92.6</v>
      </c>
      <c r="I74" s="123">
        <v>94.1</v>
      </c>
      <c r="J74" s="123">
        <v>91.8</v>
      </c>
      <c r="K74" s="125">
        <v>7.9509071504802558</v>
      </c>
      <c r="M74" s="52"/>
      <c r="N74" s="52"/>
    </row>
    <row r="75" spans="1:14" ht="12" customHeight="1" x14ac:dyDescent="0.2">
      <c r="A75" s="107">
        <v>68</v>
      </c>
      <c r="B75" s="10" t="s">
        <v>60</v>
      </c>
      <c r="C75" s="111">
        <v>2266</v>
      </c>
      <c r="D75" s="126">
        <v>2135</v>
      </c>
      <c r="E75" s="127">
        <v>89.4</v>
      </c>
      <c r="F75" s="109">
        <v>99</v>
      </c>
      <c r="G75" s="123">
        <v>98.6</v>
      </c>
      <c r="H75" s="127">
        <v>95.8</v>
      </c>
      <c r="I75" s="123">
        <v>96.5</v>
      </c>
      <c r="J75" s="123">
        <v>95.1</v>
      </c>
      <c r="K75" s="125">
        <v>5.7811120917917034</v>
      </c>
    </row>
    <row r="76" spans="1:14" ht="12" customHeight="1" x14ac:dyDescent="0.2">
      <c r="A76" s="107">
        <v>69</v>
      </c>
      <c r="B76" s="10" t="s">
        <v>141</v>
      </c>
      <c r="C76" s="111">
        <v>2344</v>
      </c>
      <c r="D76" s="126">
        <v>2231</v>
      </c>
      <c r="E76" s="127">
        <v>91.3</v>
      </c>
      <c r="F76" s="109">
        <v>98.7</v>
      </c>
      <c r="G76" s="123">
        <v>98.4</v>
      </c>
      <c r="H76" s="127">
        <v>92.2</v>
      </c>
      <c r="I76" s="123">
        <v>96.1</v>
      </c>
      <c r="J76" s="123">
        <v>94.7</v>
      </c>
      <c r="K76" s="125">
        <v>4.8208191126279862</v>
      </c>
    </row>
    <row r="77" spans="1:14" ht="12" customHeight="1" x14ac:dyDescent="0.2">
      <c r="A77" s="107">
        <v>70</v>
      </c>
      <c r="B77" s="10" t="s">
        <v>61</v>
      </c>
      <c r="C77" s="111">
        <v>1152</v>
      </c>
      <c r="D77" s="126">
        <v>1091</v>
      </c>
      <c r="E77" s="127">
        <v>94</v>
      </c>
      <c r="F77" s="109">
        <v>99.5</v>
      </c>
      <c r="G77" s="123">
        <v>98.3</v>
      </c>
      <c r="H77" s="127">
        <v>92.7</v>
      </c>
      <c r="I77" s="123">
        <v>96</v>
      </c>
      <c r="J77" s="123">
        <v>94.2</v>
      </c>
      <c r="K77" s="125">
        <v>5.2128583840139004</v>
      </c>
      <c r="L77" s="52"/>
    </row>
    <row r="78" spans="1:14" ht="12" customHeight="1" x14ac:dyDescent="0.2">
      <c r="A78" s="107">
        <v>71</v>
      </c>
      <c r="B78" s="10" t="s">
        <v>62</v>
      </c>
      <c r="C78" s="111">
        <v>1748</v>
      </c>
      <c r="D78" s="126">
        <v>1600</v>
      </c>
      <c r="E78" s="127">
        <v>87.2</v>
      </c>
      <c r="F78" s="109">
        <v>98.5</v>
      </c>
      <c r="G78" s="123">
        <v>97.2</v>
      </c>
      <c r="H78" s="127">
        <v>88.8</v>
      </c>
      <c r="I78" s="123">
        <v>94.7</v>
      </c>
      <c r="J78" s="123">
        <v>92.4</v>
      </c>
      <c r="K78" s="125">
        <v>8.4668192219679632</v>
      </c>
    </row>
    <row r="79" spans="1:14" ht="12" customHeight="1" x14ac:dyDescent="0.2">
      <c r="A79" s="107">
        <v>72</v>
      </c>
      <c r="B79" s="10" t="s">
        <v>63</v>
      </c>
      <c r="C79" s="111">
        <v>1043</v>
      </c>
      <c r="D79" s="126">
        <v>999</v>
      </c>
      <c r="E79" s="127">
        <v>89.7</v>
      </c>
      <c r="F79" s="109">
        <v>99.4</v>
      </c>
      <c r="G79" s="123">
        <v>98.5</v>
      </c>
      <c r="H79" s="127">
        <v>94.9</v>
      </c>
      <c r="I79" s="123">
        <v>96.1</v>
      </c>
      <c r="J79" s="123">
        <v>94.8</v>
      </c>
      <c r="K79" s="125">
        <v>4.2186001917545539</v>
      </c>
    </row>
    <row r="80" spans="1:14" ht="12" customHeight="1" x14ac:dyDescent="0.2">
      <c r="A80" s="107">
        <v>73</v>
      </c>
      <c r="B80" s="10" t="s">
        <v>142</v>
      </c>
      <c r="C80" s="111">
        <v>1874</v>
      </c>
      <c r="D80" s="126">
        <v>1725</v>
      </c>
      <c r="E80" s="127">
        <v>87</v>
      </c>
      <c r="F80" s="109">
        <v>97.6</v>
      </c>
      <c r="G80" s="123">
        <v>96.4</v>
      </c>
      <c r="H80" s="127">
        <v>92.6</v>
      </c>
      <c r="I80" s="123">
        <v>94.1</v>
      </c>
      <c r="J80" s="123">
        <v>91.8</v>
      </c>
      <c r="K80" s="125">
        <v>7.9509071504802558</v>
      </c>
    </row>
    <row r="81" spans="1:14" ht="12" customHeight="1" x14ac:dyDescent="0.2">
      <c r="A81" s="107">
        <v>74</v>
      </c>
      <c r="B81" s="10" t="s">
        <v>64</v>
      </c>
      <c r="C81" s="111">
        <v>1124</v>
      </c>
      <c r="D81" s="126">
        <v>1056</v>
      </c>
      <c r="E81" s="127">
        <v>85.9</v>
      </c>
      <c r="F81" s="109">
        <v>98.5</v>
      </c>
      <c r="G81" s="123">
        <v>97.2</v>
      </c>
      <c r="H81" s="127">
        <v>93</v>
      </c>
      <c r="I81" s="123">
        <v>95.5</v>
      </c>
      <c r="J81" s="123">
        <v>93.1</v>
      </c>
      <c r="K81" s="125">
        <v>6.0498220640569391</v>
      </c>
    </row>
    <row r="82" spans="1:14" ht="12" customHeight="1" x14ac:dyDescent="0.2">
      <c r="A82" s="48">
        <v>75</v>
      </c>
      <c r="B82" s="49" t="s">
        <v>21</v>
      </c>
      <c r="C82" s="119">
        <v>17015</v>
      </c>
      <c r="D82" s="128">
        <v>15864</v>
      </c>
      <c r="E82" s="137">
        <v>97.3</v>
      </c>
      <c r="F82" s="40">
        <v>98.6</v>
      </c>
      <c r="G82" s="129">
        <v>97.9</v>
      </c>
      <c r="H82" s="130">
        <v>92.6</v>
      </c>
      <c r="I82" s="129">
        <v>95.6</v>
      </c>
      <c r="J82" s="129">
        <v>94</v>
      </c>
      <c r="K82" s="131">
        <v>6.7646194534234496</v>
      </c>
    </row>
    <row r="83" spans="1:14" s="1" customFormat="1" ht="12" customHeight="1" x14ac:dyDescent="0.2">
      <c r="A83" s="107">
        <v>76</v>
      </c>
      <c r="B83" s="11" t="s">
        <v>175</v>
      </c>
      <c r="C83" s="111">
        <v>2544</v>
      </c>
      <c r="D83" s="126">
        <v>2324</v>
      </c>
      <c r="E83" s="127">
        <v>79.5</v>
      </c>
      <c r="F83" s="109">
        <v>96.9</v>
      </c>
      <c r="G83" s="123">
        <v>96.1</v>
      </c>
      <c r="H83" s="127">
        <v>89.9</v>
      </c>
      <c r="I83" s="123">
        <v>93.2</v>
      </c>
      <c r="J83" s="123">
        <v>92.6</v>
      </c>
      <c r="K83" s="125">
        <v>8.6477987421383649</v>
      </c>
    </row>
    <row r="84" spans="1:14" s="1" customFormat="1" ht="12" customHeight="1" x14ac:dyDescent="0.2">
      <c r="A84" s="107">
        <v>77</v>
      </c>
      <c r="B84" s="11" t="s">
        <v>163</v>
      </c>
      <c r="C84" s="111">
        <v>1565</v>
      </c>
      <c r="D84" s="126">
        <v>1469</v>
      </c>
      <c r="E84" s="127">
        <v>90.5</v>
      </c>
      <c r="F84" s="109">
        <v>98.8</v>
      </c>
      <c r="G84" s="123">
        <v>98.5</v>
      </c>
      <c r="H84" s="127">
        <v>95.3</v>
      </c>
      <c r="I84" s="123">
        <v>96</v>
      </c>
      <c r="J84" s="123">
        <v>94.8</v>
      </c>
      <c r="K84" s="125">
        <v>6.1341853035143767</v>
      </c>
    </row>
    <row r="85" spans="1:14" s="1" customFormat="1" ht="12" customHeight="1" x14ac:dyDescent="0.2">
      <c r="A85" s="107">
        <v>78</v>
      </c>
      <c r="B85" s="11" t="s">
        <v>164</v>
      </c>
      <c r="C85" s="111">
        <v>2292</v>
      </c>
      <c r="D85" s="126">
        <v>1989</v>
      </c>
      <c r="E85" s="127">
        <v>85.8</v>
      </c>
      <c r="F85" s="109">
        <v>99.4</v>
      </c>
      <c r="G85" s="123">
        <v>98.4</v>
      </c>
      <c r="H85" s="127">
        <v>90</v>
      </c>
      <c r="I85" s="123">
        <v>94.1</v>
      </c>
      <c r="J85" s="123">
        <v>92.2</v>
      </c>
      <c r="K85" s="125">
        <v>13.182016586643385</v>
      </c>
    </row>
    <row r="86" spans="1:14" s="52" customFormat="1" ht="12" customHeight="1" x14ac:dyDescent="0.2">
      <c r="A86" s="107">
        <v>79</v>
      </c>
      <c r="B86" s="10" t="s">
        <v>177</v>
      </c>
      <c r="C86" s="111">
        <v>2544</v>
      </c>
      <c r="D86" s="126">
        <v>2324</v>
      </c>
      <c r="E86" s="127">
        <v>79.5</v>
      </c>
      <c r="F86" s="109">
        <v>96.9</v>
      </c>
      <c r="G86" s="123">
        <v>96.1</v>
      </c>
      <c r="H86" s="127">
        <v>89.9</v>
      </c>
      <c r="I86" s="123">
        <v>93.2</v>
      </c>
      <c r="J86" s="123">
        <v>92.6</v>
      </c>
      <c r="K86" s="125">
        <v>8.6477987421383649</v>
      </c>
      <c r="L86"/>
      <c r="M86"/>
      <c r="N86"/>
    </row>
    <row r="87" spans="1:14" ht="12" customHeight="1" x14ac:dyDescent="0.2">
      <c r="A87" s="107">
        <v>80</v>
      </c>
      <c r="B87" s="10" t="s">
        <v>65</v>
      </c>
      <c r="C87" s="111">
        <v>1122</v>
      </c>
      <c r="D87" s="126">
        <v>1073</v>
      </c>
      <c r="E87" s="127">
        <v>86.9</v>
      </c>
      <c r="F87" s="109">
        <v>99.2</v>
      </c>
      <c r="G87" s="123">
        <v>99</v>
      </c>
      <c r="H87" s="127">
        <v>94.2</v>
      </c>
      <c r="I87" s="123">
        <v>96.1</v>
      </c>
      <c r="J87" s="123">
        <v>94</v>
      </c>
      <c r="K87" s="82">
        <v>4.3672014260249554</v>
      </c>
      <c r="M87" s="52"/>
      <c r="N87" s="52"/>
    </row>
    <row r="88" spans="1:14" ht="12" customHeight="1" x14ac:dyDescent="0.2">
      <c r="A88" s="107">
        <v>81</v>
      </c>
      <c r="B88" s="10" t="s">
        <v>66</v>
      </c>
      <c r="C88" s="111">
        <v>898</v>
      </c>
      <c r="D88" s="126">
        <v>868</v>
      </c>
      <c r="E88" s="127">
        <v>87</v>
      </c>
      <c r="F88" s="109">
        <v>99</v>
      </c>
      <c r="G88" s="123">
        <v>98.4</v>
      </c>
      <c r="H88" s="127">
        <v>92.6</v>
      </c>
      <c r="I88" s="123">
        <v>92.9</v>
      </c>
      <c r="J88" s="123">
        <v>91.7</v>
      </c>
      <c r="K88" s="125">
        <v>3.3407572383073498</v>
      </c>
    </row>
    <row r="89" spans="1:14" ht="12" customHeight="1" x14ac:dyDescent="0.2">
      <c r="A89" s="107">
        <v>82</v>
      </c>
      <c r="B89" s="10" t="s">
        <v>67</v>
      </c>
      <c r="C89" s="111">
        <v>954</v>
      </c>
      <c r="D89" s="126">
        <v>922</v>
      </c>
      <c r="E89" s="127">
        <v>90.5</v>
      </c>
      <c r="F89" s="109">
        <v>99.1</v>
      </c>
      <c r="G89" s="123">
        <v>98.8</v>
      </c>
      <c r="H89" s="127">
        <v>94.1</v>
      </c>
      <c r="I89" s="123">
        <v>95.8</v>
      </c>
      <c r="J89" s="123">
        <v>94.5</v>
      </c>
      <c r="K89" s="125">
        <v>3.3542976939203357</v>
      </c>
    </row>
    <row r="90" spans="1:14" ht="12" customHeight="1" x14ac:dyDescent="0.2">
      <c r="A90" s="107">
        <v>83</v>
      </c>
      <c r="B90" s="10" t="s">
        <v>68</v>
      </c>
      <c r="C90" s="111">
        <v>936</v>
      </c>
      <c r="D90" s="126">
        <v>880</v>
      </c>
      <c r="E90" s="127">
        <v>74.3</v>
      </c>
      <c r="F90" s="109">
        <v>99.1</v>
      </c>
      <c r="G90" s="123">
        <v>98.3</v>
      </c>
      <c r="H90" s="127">
        <v>92.4</v>
      </c>
      <c r="I90" s="123">
        <v>95.2</v>
      </c>
      <c r="J90" s="123">
        <v>93.8</v>
      </c>
      <c r="K90" s="125">
        <v>5.982905982905983</v>
      </c>
    </row>
    <row r="91" spans="1:14" ht="12" customHeight="1" x14ac:dyDescent="0.2">
      <c r="A91" s="107">
        <v>84</v>
      </c>
      <c r="B91" s="10" t="s">
        <v>69</v>
      </c>
      <c r="C91" s="111">
        <v>1308</v>
      </c>
      <c r="D91" s="126">
        <v>1251</v>
      </c>
      <c r="E91" s="127">
        <v>83.5</v>
      </c>
      <c r="F91" s="109">
        <v>98.6</v>
      </c>
      <c r="G91" s="123">
        <v>97.6</v>
      </c>
      <c r="H91" s="127">
        <v>81.8</v>
      </c>
      <c r="I91" s="123">
        <v>95.2</v>
      </c>
      <c r="J91" s="123">
        <v>92.5</v>
      </c>
      <c r="K91" s="125">
        <v>4.3577981651376145</v>
      </c>
    </row>
    <row r="92" spans="1:14" ht="12" customHeight="1" x14ac:dyDescent="0.2">
      <c r="A92" s="107">
        <v>85</v>
      </c>
      <c r="B92" s="10" t="s">
        <v>70</v>
      </c>
      <c r="C92" s="111">
        <v>1360</v>
      </c>
      <c r="D92" s="126">
        <v>1272</v>
      </c>
      <c r="E92" s="127">
        <v>88.2</v>
      </c>
      <c r="F92" s="109">
        <v>99.1</v>
      </c>
      <c r="G92" s="123">
        <v>98.6</v>
      </c>
      <c r="H92" s="127">
        <v>95.2</v>
      </c>
      <c r="I92" s="123">
        <v>97.3</v>
      </c>
      <c r="J92" s="123">
        <v>95.9</v>
      </c>
      <c r="K92" s="125">
        <v>6.4705882352941186</v>
      </c>
    </row>
    <row r="93" spans="1:14" ht="12" customHeight="1" x14ac:dyDescent="0.2">
      <c r="A93" s="107">
        <v>86</v>
      </c>
      <c r="B93" s="10" t="s">
        <v>71</v>
      </c>
      <c r="C93" s="111">
        <v>1565</v>
      </c>
      <c r="D93" s="126">
        <v>1469</v>
      </c>
      <c r="E93" s="127">
        <v>90.5</v>
      </c>
      <c r="F93" s="109">
        <v>98.8</v>
      </c>
      <c r="G93" s="123">
        <v>98.5</v>
      </c>
      <c r="H93" s="127">
        <v>95.3</v>
      </c>
      <c r="I93" s="123">
        <v>96</v>
      </c>
      <c r="J93" s="123">
        <v>94.8</v>
      </c>
      <c r="K93" s="125">
        <v>6.1341853035143767</v>
      </c>
      <c r="L93" s="52"/>
    </row>
    <row r="94" spans="1:14" ht="12" customHeight="1" x14ac:dyDescent="0.2">
      <c r="A94" s="107">
        <v>87</v>
      </c>
      <c r="B94" s="10" t="s">
        <v>72</v>
      </c>
      <c r="C94" s="111">
        <v>2292</v>
      </c>
      <c r="D94" s="126">
        <v>1989</v>
      </c>
      <c r="E94" s="127">
        <v>85.8</v>
      </c>
      <c r="F94" s="109">
        <v>99.4</v>
      </c>
      <c r="G94" s="123">
        <v>98.4</v>
      </c>
      <c r="H94" s="127">
        <v>90</v>
      </c>
      <c r="I94" s="123">
        <v>94.1</v>
      </c>
      <c r="J94" s="123">
        <v>92.2</v>
      </c>
      <c r="K94" s="125">
        <v>13.182016586643385</v>
      </c>
    </row>
    <row r="95" spans="1:14" ht="12" customHeight="1" x14ac:dyDescent="0.2">
      <c r="A95" s="48">
        <v>88</v>
      </c>
      <c r="B95" s="49" t="s">
        <v>22</v>
      </c>
      <c r="C95" s="119">
        <v>12979</v>
      </c>
      <c r="D95" s="128">
        <v>12048</v>
      </c>
      <c r="E95" s="137">
        <v>96.9</v>
      </c>
      <c r="F95" s="129">
        <v>98.6</v>
      </c>
      <c r="G95" s="130">
        <v>98</v>
      </c>
      <c r="H95" s="129">
        <v>91.4</v>
      </c>
      <c r="I95" s="138">
        <v>94.9</v>
      </c>
      <c r="J95" s="129">
        <v>93.4</v>
      </c>
      <c r="K95" s="61">
        <v>7.1731258186300977</v>
      </c>
      <c r="L95" s="7"/>
    </row>
    <row r="96" spans="1:14" s="52" customFormat="1" ht="12" customHeight="1" x14ac:dyDescent="0.2">
      <c r="A96" s="107">
        <v>89</v>
      </c>
      <c r="B96" s="110" t="s">
        <v>85</v>
      </c>
      <c r="C96" s="111">
        <v>2216</v>
      </c>
      <c r="D96" s="126">
        <v>2041</v>
      </c>
      <c r="E96" s="127">
        <v>87.4</v>
      </c>
      <c r="F96" s="109">
        <v>99</v>
      </c>
      <c r="G96" s="123">
        <v>98</v>
      </c>
      <c r="H96" s="127">
        <v>91.5</v>
      </c>
      <c r="I96" s="123">
        <v>95.6</v>
      </c>
      <c r="J96" s="123">
        <v>92.7</v>
      </c>
      <c r="K96" s="139">
        <v>7.8971119133574001</v>
      </c>
      <c r="L96" s="140"/>
      <c r="M96"/>
      <c r="N96"/>
    </row>
    <row r="97" spans="1:14" s="52" customFormat="1" ht="12" customHeight="1" x14ac:dyDescent="0.2">
      <c r="A97" s="107">
        <v>90</v>
      </c>
      <c r="B97" s="110" t="s">
        <v>165</v>
      </c>
      <c r="C97" s="111">
        <v>2031</v>
      </c>
      <c r="D97" s="126">
        <v>1705</v>
      </c>
      <c r="E97" s="127">
        <v>79.5</v>
      </c>
      <c r="F97" s="109">
        <v>97.9</v>
      </c>
      <c r="G97" s="123">
        <v>96.1</v>
      </c>
      <c r="H97" s="127">
        <v>87.5</v>
      </c>
      <c r="I97" s="123">
        <v>94.1</v>
      </c>
      <c r="J97" s="123">
        <v>89.3</v>
      </c>
      <c r="K97" s="141">
        <v>16.051206302314132</v>
      </c>
      <c r="L97" s="140"/>
      <c r="M97"/>
      <c r="N97"/>
    </row>
    <row r="98" spans="1:14" s="52" customFormat="1" ht="12" customHeight="1" x14ac:dyDescent="0.2">
      <c r="A98" s="107">
        <v>91</v>
      </c>
      <c r="B98" s="10" t="s">
        <v>188</v>
      </c>
      <c r="C98" s="111">
        <v>2081</v>
      </c>
      <c r="D98" s="126">
        <v>1834</v>
      </c>
      <c r="E98" s="127">
        <v>85.4</v>
      </c>
      <c r="F98" s="109">
        <v>97.3</v>
      </c>
      <c r="G98" s="123">
        <v>96.6</v>
      </c>
      <c r="H98" s="127">
        <v>91.1</v>
      </c>
      <c r="I98" s="123">
        <v>93.1</v>
      </c>
      <c r="J98" s="123">
        <v>90.2</v>
      </c>
      <c r="K98" s="82">
        <v>11.869293608841904</v>
      </c>
      <c r="L98" s="140"/>
      <c r="M98"/>
      <c r="N98"/>
    </row>
    <row r="99" spans="1:14" ht="12" customHeight="1" x14ac:dyDescent="0.2">
      <c r="A99" s="107">
        <v>92</v>
      </c>
      <c r="B99" s="10" t="s">
        <v>73</v>
      </c>
      <c r="C99" s="111">
        <v>476</v>
      </c>
      <c r="D99" s="126">
        <v>445</v>
      </c>
      <c r="E99" s="127">
        <v>87.6</v>
      </c>
      <c r="F99" s="109">
        <v>98</v>
      </c>
      <c r="G99" s="123">
        <v>98.2</v>
      </c>
      <c r="H99" s="127">
        <v>87.2</v>
      </c>
      <c r="I99" s="123">
        <v>94.4</v>
      </c>
      <c r="J99" s="123">
        <v>82.7</v>
      </c>
      <c r="K99" s="139">
        <v>6.5126050420168076</v>
      </c>
      <c r="L99" s="140"/>
    </row>
    <row r="100" spans="1:14" ht="12" customHeight="1" x14ac:dyDescent="0.2">
      <c r="A100" s="107">
        <v>93</v>
      </c>
      <c r="B100" s="10" t="s">
        <v>74</v>
      </c>
      <c r="C100" s="111">
        <v>1413</v>
      </c>
      <c r="D100" s="126">
        <v>1306</v>
      </c>
      <c r="E100" s="127">
        <v>83.2</v>
      </c>
      <c r="F100" s="109">
        <v>98.7</v>
      </c>
      <c r="G100" s="123">
        <v>97.9</v>
      </c>
      <c r="H100" s="127">
        <v>92.3</v>
      </c>
      <c r="I100" s="123">
        <v>93.6</v>
      </c>
      <c r="J100" s="123">
        <v>89.2</v>
      </c>
      <c r="K100" s="139">
        <v>6.9800569800569798</v>
      </c>
      <c r="L100" s="140"/>
    </row>
    <row r="101" spans="1:14" ht="12" customHeight="1" x14ac:dyDescent="0.2">
      <c r="A101" s="107">
        <v>94</v>
      </c>
      <c r="B101" s="10" t="s">
        <v>75</v>
      </c>
      <c r="C101" s="111">
        <v>2530</v>
      </c>
      <c r="D101" s="126">
        <v>2425</v>
      </c>
      <c r="E101" s="127">
        <v>87.4</v>
      </c>
      <c r="F101" s="109">
        <v>99</v>
      </c>
      <c r="G101" s="123">
        <v>98</v>
      </c>
      <c r="H101" s="127">
        <v>91.5</v>
      </c>
      <c r="I101" s="123">
        <v>95.6</v>
      </c>
      <c r="J101" s="123">
        <v>92.7</v>
      </c>
      <c r="K101" s="139">
        <v>4.1122973507315139</v>
      </c>
      <c r="L101" s="140"/>
    </row>
    <row r="102" spans="1:14" ht="12" customHeight="1" x14ac:dyDescent="0.2">
      <c r="A102" s="107">
        <v>95</v>
      </c>
      <c r="B102" s="10" t="s">
        <v>76</v>
      </c>
      <c r="C102" s="111">
        <v>1077</v>
      </c>
      <c r="D102" s="126">
        <v>1027</v>
      </c>
      <c r="E102" s="127">
        <v>90.2</v>
      </c>
      <c r="F102" s="109">
        <v>99.5</v>
      </c>
      <c r="G102" s="123">
        <v>98.2</v>
      </c>
      <c r="H102" s="127">
        <v>96</v>
      </c>
      <c r="I102" s="123">
        <v>96</v>
      </c>
      <c r="J102" s="123">
        <v>94.6</v>
      </c>
      <c r="K102" s="139">
        <v>4.6425255338904359</v>
      </c>
      <c r="L102" s="7"/>
      <c r="M102" s="52"/>
      <c r="N102" s="52"/>
    </row>
    <row r="103" spans="1:14" ht="12" customHeight="1" x14ac:dyDescent="0.2">
      <c r="A103" s="107">
        <v>96</v>
      </c>
      <c r="B103" s="10" t="s">
        <v>87</v>
      </c>
      <c r="C103" s="111">
        <v>1294</v>
      </c>
      <c r="D103" s="126">
        <v>1247</v>
      </c>
      <c r="E103" s="127">
        <v>91.4</v>
      </c>
      <c r="F103" s="109">
        <v>99</v>
      </c>
      <c r="G103" s="123">
        <v>98.1</v>
      </c>
      <c r="H103" s="127">
        <v>94.4</v>
      </c>
      <c r="I103" s="123">
        <v>96</v>
      </c>
      <c r="J103" s="123">
        <v>94.9</v>
      </c>
      <c r="K103" s="139">
        <v>3.6321483771251932</v>
      </c>
      <c r="L103" s="7"/>
    </row>
    <row r="104" spans="1:14" ht="12" customHeight="1" x14ac:dyDescent="0.2">
      <c r="A104" s="107">
        <v>97</v>
      </c>
      <c r="B104" s="10" t="s">
        <v>77</v>
      </c>
      <c r="C104" s="111">
        <v>1858</v>
      </c>
      <c r="D104" s="126">
        <v>1734</v>
      </c>
      <c r="E104" s="127">
        <v>88.8</v>
      </c>
      <c r="F104" s="109">
        <v>99.1</v>
      </c>
      <c r="G104" s="123">
        <v>98.4</v>
      </c>
      <c r="H104" s="127">
        <v>95</v>
      </c>
      <c r="I104" s="123">
        <v>96.7</v>
      </c>
      <c r="J104" s="123">
        <v>95.4</v>
      </c>
      <c r="K104" s="141">
        <v>6.6235864297253633</v>
      </c>
      <c r="L104" s="7"/>
    </row>
    <row r="105" spans="1:14" ht="12" customHeight="1" x14ac:dyDescent="0.2">
      <c r="A105" s="107">
        <v>98</v>
      </c>
      <c r="B105" s="10" t="s">
        <v>78</v>
      </c>
      <c r="C105" s="111">
        <v>915</v>
      </c>
      <c r="D105" s="126">
        <v>865</v>
      </c>
      <c r="E105" s="127">
        <v>80.8</v>
      </c>
      <c r="F105" s="109">
        <v>99</v>
      </c>
      <c r="G105" s="123">
        <v>96.9</v>
      </c>
      <c r="H105" s="127">
        <v>85</v>
      </c>
      <c r="I105" s="123">
        <v>91.6</v>
      </c>
      <c r="J105" s="123">
        <v>88.2</v>
      </c>
      <c r="K105" s="141">
        <v>5.4644808743169397</v>
      </c>
      <c r="L105" s="7"/>
    </row>
    <row r="106" spans="1:14" ht="12" customHeight="1" x14ac:dyDescent="0.2">
      <c r="A106" s="107">
        <v>99</v>
      </c>
      <c r="B106" s="10" t="s">
        <v>79</v>
      </c>
      <c r="C106" s="111">
        <v>2031</v>
      </c>
      <c r="D106" s="126">
        <v>1705</v>
      </c>
      <c r="E106" s="127">
        <v>79.5</v>
      </c>
      <c r="F106" s="109">
        <v>97.9</v>
      </c>
      <c r="G106" s="123">
        <v>96.1</v>
      </c>
      <c r="H106" s="127">
        <v>87.5</v>
      </c>
      <c r="I106" s="123">
        <v>94.1</v>
      </c>
      <c r="J106" s="123">
        <v>89.3</v>
      </c>
      <c r="K106" s="141">
        <v>16.051206302314132</v>
      </c>
    </row>
    <row r="107" spans="1:14" ht="12" customHeight="1" x14ac:dyDescent="0.2">
      <c r="A107" s="107">
        <v>100</v>
      </c>
      <c r="B107" s="10" t="s">
        <v>80</v>
      </c>
      <c r="C107" s="111">
        <v>1442</v>
      </c>
      <c r="D107" s="126">
        <v>1359</v>
      </c>
      <c r="E107" s="127">
        <v>74.5</v>
      </c>
      <c r="F107" s="109">
        <v>97.4</v>
      </c>
      <c r="G107" s="123">
        <v>95.8</v>
      </c>
      <c r="H107" s="127">
        <v>79.599999999999994</v>
      </c>
      <c r="I107" s="123">
        <v>91.6</v>
      </c>
      <c r="J107" s="123">
        <v>89.4</v>
      </c>
      <c r="K107" s="141">
        <v>5.0977653631284916</v>
      </c>
    </row>
    <row r="108" spans="1:14" ht="12" customHeight="1" x14ac:dyDescent="0.2">
      <c r="A108" s="107">
        <v>101</v>
      </c>
      <c r="B108" s="10" t="s">
        <v>81</v>
      </c>
      <c r="C108" s="111">
        <v>1459</v>
      </c>
      <c r="D108" s="126">
        <v>1411</v>
      </c>
      <c r="E108" s="127">
        <v>83.5</v>
      </c>
      <c r="F108" s="109">
        <v>98.2</v>
      </c>
      <c r="G108" s="123">
        <v>97.2</v>
      </c>
      <c r="H108" s="127">
        <v>93.4</v>
      </c>
      <c r="I108" s="123">
        <v>95.7</v>
      </c>
      <c r="J108" s="123">
        <v>93.8</v>
      </c>
      <c r="K108" s="82">
        <v>3.2235939643347047</v>
      </c>
    </row>
    <row r="109" spans="1:14" ht="12" customHeight="1" x14ac:dyDescent="0.2">
      <c r="A109" s="107">
        <v>102</v>
      </c>
      <c r="B109" s="10" t="s">
        <v>82</v>
      </c>
      <c r="C109" s="111">
        <v>2081</v>
      </c>
      <c r="D109" s="126">
        <v>1834</v>
      </c>
      <c r="E109" s="127">
        <v>85.4</v>
      </c>
      <c r="F109" s="109">
        <v>97.3</v>
      </c>
      <c r="G109" s="123">
        <v>96.6</v>
      </c>
      <c r="H109" s="127">
        <v>91.1</v>
      </c>
      <c r="I109" s="123">
        <v>93.1</v>
      </c>
      <c r="J109" s="123">
        <v>90.2</v>
      </c>
      <c r="K109" s="82">
        <v>11.869293608841904</v>
      </c>
    </row>
    <row r="110" spans="1:14" ht="12" customHeight="1" x14ac:dyDescent="0.2">
      <c r="A110" s="48">
        <v>103</v>
      </c>
      <c r="B110" s="49" t="s">
        <v>16</v>
      </c>
      <c r="C110" s="113">
        <v>18792</v>
      </c>
      <c r="D110" s="142">
        <v>17399</v>
      </c>
      <c r="E110" s="53">
        <v>96</v>
      </c>
      <c r="F110" s="40">
        <v>98.5</v>
      </c>
      <c r="G110" s="40">
        <v>97.5</v>
      </c>
      <c r="H110" s="129">
        <v>90.7</v>
      </c>
      <c r="I110" s="129">
        <v>94.7</v>
      </c>
      <c r="J110" s="129">
        <v>92</v>
      </c>
      <c r="K110" s="131">
        <v>7.4127288207748023</v>
      </c>
    </row>
    <row r="111" spans="1:14" s="52" customFormat="1" ht="12" customHeight="1" x14ac:dyDescent="0.2">
      <c r="A111" s="54">
        <v>104</v>
      </c>
      <c r="B111" s="55" t="s">
        <v>11</v>
      </c>
      <c r="C111" s="113">
        <v>121970</v>
      </c>
      <c r="D111" s="113">
        <v>112675</v>
      </c>
      <c r="E111" s="143">
        <v>95.9</v>
      </c>
      <c r="F111" s="144">
        <v>98.3</v>
      </c>
      <c r="G111" s="144">
        <v>97.4</v>
      </c>
      <c r="H111" s="144">
        <v>89.3</v>
      </c>
      <c r="I111" s="144">
        <v>94.1</v>
      </c>
      <c r="J111" s="144">
        <v>92.2</v>
      </c>
      <c r="K111" s="145">
        <v>7.6</v>
      </c>
      <c r="L111"/>
      <c r="M111"/>
      <c r="N111"/>
    </row>
    <row r="112" spans="1:14" s="52" customFormat="1" ht="12" customHeight="1" x14ac:dyDescent="0.2">
      <c r="A112" s="146"/>
      <c r="B112" s="49"/>
      <c r="C112" s="147"/>
      <c r="D112" s="148"/>
      <c r="E112" s="148"/>
      <c r="F112" s="149"/>
      <c r="G112" s="149"/>
      <c r="H112" s="149"/>
      <c r="I112" s="150"/>
      <c r="J112" s="150"/>
      <c r="K112" s="34"/>
      <c r="L112"/>
      <c r="M112"/>
      <c r="N112"/>
    </row>
    <row r="113" spans="1:5" ht="12" customHeight="1" x14ac:dyDescent="0.2">
      <c r="A113" s="117" t="s">
        <v>6</v>
      </c>
    </row>
    <row r="114" spans="1:5" ht="12" customHeight="1" x14ac:dyDescent="0.2">
      <c r="A114" s="117" t="s">
        <v>10</v>
      </c>
      <c r="D114" s="118" t="s">
        <v>167</v>
      </c>
      <c r="E114" s="63" t="s">
        <v>7</v>
      </c>
    </row>
    <row r="115" spans="1:5" ht="12" customHeight="1" x14ac:dyDescent="0.2">
      <c r="A115" s="117" t="s">
        <v>212</v>
      </c>
      <c r="D115" s="118" t="s">
        <v>169</v>
      </c>
      <c r="E115" s="63" t="s">
        <v>8</v>
      </c>
    </row>
    <row r="116" spans="1:5" ht="12" customHeight="1" x14ac:dyDescent="0.2">
      <c r="D116" s="118" t="s">
        <v>170</v>
      </c>
      <c r="E116" s="64" t="s">
        <v>83</v>
      </c>
    </row>
    <row r="117" spans="1:5" x14ac:dyDescent="0.2">
      <c r="A117" s="117" t="s">
        <v>189</v>
      </c>
      <c r="D117" s="118" t="s">
        <v>172</v>
      </c>
      <c r="E117" s="64" t="s">
        <v>190</v>
      </c>
    </row>
  </sheetData>
  <mergeCells count="9">
    <mergeCell ref="K5:K7"/>
    <mergeCell ref="D6:D7"/>
    <mergeCell ref="E6:J6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4.7109375" customWidth="1"/>
    <col min="2" max="2" width="35.85546875" style="98" customWidth="1"/>
    <col min="3" max="3" width="12.7109375" style="99" bestFit="1" customWidth="1"/>
    <col min="4" max="4" width="15.140625" style="100" customWidth="1"/>
    <col min="5" max="5" width="14.7109375" style="101" customWidth="1"/>
    <col min="6" max="6" width="10.42578125" style="100" customWidth="1"/>
    <col min="7" max="7" width="11.7109375" style="102" customWidth="1"/>
    <col min="8" max="8" width="11.5703125" style="101" customWidth="1"/>
    <col min="9" max="9" width="11.7109375" style="28" customWidth="1"/>
    <col min="10" max="10" width="11.7109375" style="29" customWidth="1"/>
    <col min="11" max="11" width="11.28515625" style="153" customWidth="1"/>
    <col min="12" max="14" width="0" hidden="1" customWidth="1"/>
    <col min="257" max="257" width="4.7109375" customWidth="1"/>
    <col min="258" max="258" width="35.85546875" customWidth="1"/>
    <col min="259" max="259" width="12.7109375" bestFit="1" customWidth="1"/>
    <col min="260" max="260" width="15.140625" customWidth="1"/>
    <col min="261" max="261" width="14.7109375" customWidth="1"/>
    <col min="262" max="262" width="10.42578125" customWidth="1"/>
    <col min="263" max="263" width="11.7109375" customWidth="1"/>
    <col min="264" max="264" width="11.5703125" customWidth="1"/>
    <col min="265" max="266" width="11.7109375" customWidth="1"/>
    <col min="267" max="267" width="11.28515625" customWidth="1"/>
    <col min="268" max="270" width="0" hidden="1" customWidth="1"/>
    <col min="513" max="513" width="4.7109375" customWidth="1"/>
    <col min="514" max="514" width="35.85546875" customWidth="1"/>
    <col min="515" max="515" width="12.7109375" bestFit="1" customWidth="1"/>
    <col min="516" max="516" width="15.140625" customWidth="1"/>
    <col min="517" max="517" width="14.7109375" customWidth="1"/>
    <col min="518" max="518" width="10.42578125" customWidth="1"/>
    <col min="519" max="519" width="11.7109375" customWidth="1"/>
    <col min="520" max="520" width="11.5703125" customWidth="1"/>
    <col min="521" max="522" width="11.7109375" customWidth="1"/>
    <col min="523" max="523" width="11.28515625" customWidth="1"/>
    <col min="524" max="526" width="0" hidden="1" customWidth="1"/>
    <col min="769" max="769" width="4.7109375" customWidth="1"/>
    <col min="770" max="770" width="35.85546875" customWidth="1"/>
    <col min="771" max="771" width="12.7109375" bestFit="1" customWidth="1"/>
    <col min="772" max="772" width="15.140625" customWidth="1"/>
    <col min="773" max="773" width="14.7109375" customWidth="1"/>
    <col min="774" max="774" width="10.42578125" customWidth="1"/>
    <col min="775" max="775" width="11.7109375" customWidth="1"/>
    <col min="776" max="776" width="11.5703125" customWidth="1"/>
    <col min="777" max="778" width="11.7109375" customWidth="1"/>
    <col min="779" max="779" width="11.28515625" customWidth="1"/>
    <col min="780" max="782" width="0" hidden="1" customWidth="1"/>
    <col min="1025" max="1025" width="4.7109375" customWidth="1"/>
    <col min="1026" max="1026" width="35.85546875" customWidth="1"/>
    <col min="1027" max="1027" width="12.7109375" bestFit="1" customWidth="1"/>
    <col min="1028" max="1028" width="15.140625" customWidth="1"/>
    <col min="1029" max="1029" width="14.7109375" customWidth="1"/>
    <col min="1030" max="1030" width="10.42578125" customWidth="1"/>
    <col min="1031" max="1031" width="11.7109375" customWidth="1"/>
    <col min="1032" max="1032" width="11.5703125" customWidth="1"/>
    <col min="1033" max="1034" width="11.7109375" customWidth="1"/>
    <col min="1035" max="1035" width="11.28515625" customWidth="1"/>
    <col min="1036" max="1038" width="0" hidden="1" customWidth="1"/>
    <col min="1281" max="1281" width="4.7109375" customWidth="1"/>
    <col min="1282" max="1282" width="35.85546875" customWidth="1"/>
    <col min="1283" max="1283" width="12.7109375" bestFit="1" customWidth="1"/>
    <col min="1284" max="1284" width="15.140625" customWidth="1"/>
    <col min="1285" max="1285" width="14.7109375" customWidth="1"/>
    <col min="1286" max="1286" width="10.42578125" customWidth="1"/>
    <col min="1287" max="1287" width="11.7109375" customWidth="1"/>
    <col min="1288" max="1288" width="11.5703125" customWidth="1"/>
    <col min="1289" max="1290" width="11.7109375" customWidth="1"/>
    <col min="1291" max="1291" width="11.28515625" customWidth="1"/>
    <col min="1292" max="1294" width="0" hidden="1" customWidth="1"/>
    <col min="1537" max="1537" width="4.7109375" customWidth="1"/>
    <col min="1538" max="1538" width="35.85546875" customWidth="1"/>
    <col min="1539" max="1539" width="12.7109375" bestFit="1" customWidth="1"/>
    <col min="1540" max="1540" width="15.140625" customWidth="1"/>
    <col min="1541" max="1541" width="14.7109375" customWidth="1"/>
    <col min="1542" max="1542" width="10.42578125" customWidth="1"/>
    <col min="1543" max="1543" width="11.7109375" customWidth="1"/>
    <col min="1544" max="1544" width="11.5703125" customWidth="1"/>
    <col min="1545" max="1546" width="11.7109375" customWidth="1"/>
    <col min="1547" max="1547" width="11.28515625" customWidth="1"/>
    <col min="1548" max="1550" width="0" hidden="1" customWidth="1"/>
    <col min="1793" max="1793" width="4.7109375" customWidth="1"/>
    <col min="1794" max="1794" width="35.85546875" customWidth="1"/>
    <col min="1795" max="1795" width="12.7109375" bestFit="1" customWidth="1"/>
    <col min="1796" max="1796" width="15.140625" customWidth="1"/>
    <col min="1797" max="1797" width="14.7109375" customWidth="1"/>
    <col min="1798" max="1798" width="10.42578125" customWidth="1"/>
    <col min="1799" max="1799" width="11.7109375" customWidth="1"/>
    <col min="1800" max="1800" width="11.5703125" customWidth="1"/>
    <col min="1801" max="1802" width="11.7109375" customWidth="1"/>
    <col min="1803" max="1803" width="11.28515625" customWidth="1"/>
    <col min="1804" max="1806" width="0" hidden="1" customWidth="1"/>
    <col min="2049" max="2049" width="4.7109375" customWidth="1"/>
    <col min="2050" max="2050" width="35.85546875" customWidth="1"/>
    <col min="2051" max="2051" width="12.7109375" bestFit="1" customWidth="1"/>
    <col min="2052" max="2052" width="15.140625" customWidth="1"/>
    <col min="2053" max="2053" width="14.7109375" customWidth="1"/>
    <col min="2054" max="2054" width="10.42578125" customWidth="1"/>
    <col min="2055" max="2055" width="11.7109375" customWidth="1"/>
    <col min="2056" max="2056" width="11.5703125" customWidth="1"/>
    <col min="2057" max="2058" width="11.7109375" customWidth="1"/>
    <col min="2059" max="2059" width="11.28515625" customWidth="1"/>
    <col min="2060" max="2062" width="0" hidden="1" customWidth="1"/>
    <col min="2305" max="2305" width="4.7109375" customWidth="1"/>
    <col min="2306" max="2306" width="35.85546875" customWidth="1"/>
    <col min="2307" max="2307" width="12.7109375" bestFit="1" customWidth="1"/>
    <col min="2308" max="2308" width="15.140625" customWidth="1"/>
    <col min="2309" max="2309" width="14.7109375" customWidth="1"/>
    <col min="2310" max="2310" width="10.42578125" customWidth="1"/>
    <col min="2311" max="2311" width="11.7109375" customWidth="1"/>
    <col min="2312" max="2312" width="11.5703125" customWidth="1"/>
    <col min="2313" max="2314" width="11.7109375" customWidth="1"/>
    <col min="2315" max="2315" width="11.28515625" customWidth="1"/>
    <col min="2316" max="2318" width="0" hidden="1" customWidth="1"/>
    <col min="2561" max="2561" width="4.7109375" customWidth="1"/>
    <col min="2562" max="2562" width="35.85546875" customWidth="1"/>
    <col min="2563" max="2563" width="12.7109375" bestFit="1" customWidth="1"/>
    <col min="2564" max="2564" width="15.140625" customWidth="1"/>
    <col min="2565" max="2565" width="14.7109375" customWidth="1"/>
    <col min="2566" max="2566" width="10.42578125" customWidth="1"/>
    <col min="2567" max="2567" width="11.7109375" customWidth="1"/>
    <col min="2568" max="2568" width="11.5703125" customWidth="1"/>
    <col min="2569" max="2570" width="11.7109375" customWidth="1"/>
    <col min="2571" max="2571" width="11.28515625" customWidth="1"/>
    <col min="2572" max="2574" width="0" hidden="1" customWidth="1"/>
    <col min="2817" max="2817" width="4.7109375" customWidth="1"/>
    <col min="2818" max="2818" width="35.85546875" customWidth="1"/>
    <col min="2819" max="2819" width="12.7109375" bestFit="1" customWidth="1"/>
    <col min="2820" max="2820" width="15.140625" customWidth="1"/>
    <col min="2821" max="2821" width="14.7109375" customWidth="1"/>
    <col min="2822" max="2822" width="10.42578125" customWidth="1"/>
    <col min="2823" max="2823" width="11.7109375" customWidth="1"/>
    <col min="2824" max="2824" width="11.5703125" customWidth="1"/>
    <col min="2825" max="2826" width="11.7109375" customWidth="1"/>
    <col min="2827" max="2827" width="11.28515625" customWidth="1"/>
    <col min="2828" max="2830" width="0" hidden="1" customWidth="1"/>
    <col min="3073" max="3073" width="4.7109375" customWidth="1"/>
    <col min="3074" max="3074" width="35.85546875" customWidth="1"/>
    <col min="3075" max="3075" width="12.7109375" bestFit="1" customWidth="1"/>
    <col min="3076" max="3076" width="15.140625" customWidth="1"/>
    <col min="3077" max="3077" width="14.7109375" customWidth="1"/>
    <col min="3078" max="3078" width="10.42578125" customWidth="1"/>
    <col min="3079" max="3079" width="11.7109375" customWidth="1"/>
    <col min="3080" max="3080" width="11.5703125" customWidth="1"/>
    <col min="3081" max="3082" width="11.7109375" customWidth="1"/>
    <col min="3083" max="3083" width="11.28515625" customWidth="1"/>
    <col min="3084" max="3086" width="0" hidden="1" customWidth="1"/>
    <col min="3329" max="3329" width="4.7109375" customWidth="1"/>
    <col min="3330" max="3330" width="35.85546875" customWidth="1"/>
    <col min="3331" max="3331" width="12.7109375" bestFit="1" customWidth="1"/>
    <col min="3332" max="3332" width="15.140625" customWidth="1"/>
    <col min="3333" max="3333" width="14.7109375" customWidth="1"/>
    <col min="3334" max="3334" width="10.42578125" customWidth="1"/>
    <col min="3335" max="3335" width="11.7109375" customWidth="1"/>
    <col min="3336" max="3336" width="11.5703125" customWidth="1"/>
    <col min="3337" max="3338" width="11.7109375" customWidth="1"/>
    <col min="3339" max="3339" width="11.28515625" customWidth="1"/>
    <col min="3340" max="3342" width="0" hidden="1" customWidth="1"/>
    <col min="3585" max="3585" width="4.7109375" customWidth="1"/>
    <col min="3586" max="3586" width="35.85546875" customWidth="1"/>
    <col min="3587" max="3587" width="12.7109375" bestFit="1" customWidth="1"/>
    <col min="3588" max="3588" width="15.140625" customWidth="1"/>
    <col min="3589" max="3589" width="14.7109375" customWidth="1"/>
    <col min="3590" max="3590" width="10.42578125" customWidth="1"/>
    <col min="3591" max="3591" width="11.7109375" customWidth="1"/>
    <col min="3592" max="3592" width="11.5703125" customWidth="1"/>
    <col min="3593" max="3594" width="11.7109375" customWidth="1"/>
    <col min="3595" max="3595" width="11.28515625" customWidth="1"/>
    <col min="3596" max="3598" width="0" hidden="1" customWidth="1"/>
    <col min="3841" max="3841" width="4.7109375" customWidth="1"/>
    <col min="3842" max="3842" width="35.85546875" customWidth="1"/>
    <col min="3843" max="3843" width="12.7109375" bestFit="1" customWidth="1"/>
    <col min="3844" max="3844" width="15.140625" customWidth="1"/>
    <col min="3845" max="3845" width="14.7109375" customWidth="1"/>
    <col min="3846" max="3846" width="10.42578125" customWidth="1"/>
    <col min="3847" max="3847" width="11.7109375" customWidth="1"/>
    <col min="3848" max="3848" width="11.5703125" customWidth="1"/>
    <col min="3849" max="3850" width="11.7109375" customWidth="1"/>
    <col min="3851" max="3851" width="11.28515625" customWidth="1"/>
    <col min="3852" max="3854" width="0" hidden="1" customWidth="1"/>
    <col min="4097" max="4097" width="4.7109375" customWidth="1"/>
    <col min="4098" max="4098" width="35.85546875" customWidth="1"/>
    <col min="4099" max="4099" width="12.7109375" bestFit="1" customWidth="1"/>
    <col min="4100" max="4100" width="15.140625" customWidth="1"/>
    <col min="4101" max="4101" width="14.7109375" customWidth="1"/>
    <col min="4102" max="4102" width="10.42578125" customWidth="1"/>
    <col min="4103" max="4103" width="11.7109375" customWidth="1"/>
    <col min="4104" max="4104" width="11.5703125" customWidth="1"/>
    <col min="4105" max="4106" width="11.7109375" customWidth="1"/>
    <col min="4107" max="4107" width="11.28515625" customWidth="1"/>
    <col min="4108" max="4110" width="0" hidden="1" customWidth="1"/>
    <col min="4353" max="4353" width="4.7109375" customWidth="1"/>
    <col min="4354" max="4354" width="35.85546875" customWidth="1"/>
    <col min="4355" max="4355" width="12.7109375" bestFit="1" customWidth="1"/>
    <col min="4356" max="4356" width="15.140625" customWidth="1"/>
    <col min="4357" max="4357" width="14.7109375" customWidth="1"/>
    <col min="4358" max="4358" width="10.42578125" customWidth="1"/>
    <col min="4359" max="4359" width="11.7109375" customWidth="1"/>
    <col min="4360" max="4360" width="11.5703125" customWidth="1"/>
    <col min="4361" max="4362" width="11.7109375" customWidth="1"/>
    <col min="4363" max="4363" width="11.28515625" customWidth="1"/>
    <col min="4364" max="4366" width="0" hidden="1" customWidth="1"/>
    <col min="4609" max="4609" width="4.7109375" customWidth="1"/>
    <col min="4610" max="4610" width="35.85546875" customWidth="1"/>
    <col min="4611" max="4611" width="12.7109375" bestFit="1" customWidth="1"/>
    <col min="4612" max="4612" width="15.140625" customWidth="1"/>
    <col min="4613" max="4613" width="14.7109375" customWidth="1"/>
    <col min="4614" max="4614" width="10.42578125" customWidth="1"/>
    <col min="4615" max="4615" width="11.7109375" customWidth="1"/>
    <col min="4616" max="4616" width="11.5703125" customWidth="1"/>
    <col min="4617" max="4618" width="11.7109375" customWidth="1"/>
    <col min="4619" max="4619" width="11.28515625" customWidth="1"/>
    <col min="4620" max="4622" width="0" hidden="1" customWidth="1"/>
    <col min="4865" max="4865" width="4.7109375" customWidth="1"/>
    <col min="4866" max="4866" width="35.85546875" customWidth="1"/>
    <col min="4867" max="4867" width="12.7109375" bestFit="1" customWidth="1"/>
    <col min="4868" max="4868" width="15.140625" customWidth="1"/>
    <col min="4869" max="4869" width="14.7109375" customWidth="1"/>
    <col min="4870" max="4870" width="10.42578125" customWidth="1"/>
    <col min="4871" max="4871" width="11.7109375" customWidth="1"/>
    <col min="4872" max="4872" width="11.5703125" customWidth="1"/>
    <col min="4873" max="4874" width="11.7109375" customWidth="1"/>
    <col min="4875" max="4875" width="11.28515625" customWidth="1"/>
    <col min="4876" max="4878" width="0" hidden="1" customWidth="1"/>
    <col min="5121" max="5121" width="4.7109375" customWidth="1"/>
    <col min="5122" max="5122" width="35.85546875" customWidth="1"/>
    <col min="5123" max="5123" width="12.7109375" bestFit="1" customWidth="1"/>
    <col min="5124" max="5124" width="15.140625" customWidth="1"/>
    <col min="5125" max="5125" width="14.7109375" customWidth="1"/>
    <col min="5126" max="5126" width="10.42578125" customWidth="1"/>
    <col min="5127" max="5127" width="11.7109375" customWidth="1"/>
    <col min="5128" max="5128" width="11.5703125" customWidth="1"/>
    <col min="5129" max="5130" width="11.7109375" customWidth="1"/>
    <col min="5131" max="5131" width="11.28515625" customWidth="1"/>
    <col min="5132" max="5134" width="0" hidden="1" customWidth="1"/>
    <col min="5377" max="5377" width="4.7109375" customWidth="1"/>
    <col min="5378" max="5378" width="35.85546875" customWidth="1"/>
    <col min="5379" max="5379" width="12.7109375" bestFit="1" customWidth="1"/>
    <col min="5380" max="5380" width="15.140625" customWidth="1"/>
    <col min="5381" max="5381" width="14.7109375" customWidth="1"/>
    <col min="5382" max="5382" width="10.42578125" customWidth="1"/>
    <col min="5383" max="5383" width="11.7109375" customWidth="1"/>
    <col min="5384" max="5384" width="11.5703125" customWidth="1"/>
    <col min="5385" max="5386" width="11.7109375" customWidth="1"/>
    <col min="5387" max="5387" width="11.28515625" customWidth="1"/>
    <col min="5388" max="5390" width="0" hidden="1" customWidth="1"/>
    <col min="5633" max="5633" width="4.7109375" customWidth="1"/>
    <col min="5634" max="5634" width="35.85546875" customWidth="1"/>
    <col min="5635" max="5635" width="12.7109375" bestFit="1" customWidth="1"/>
    <col min="5636" max="5636" width="15.140625" customWidth="1"/>
    <col min="5637" max="5637" width="14.7109375" customWidth="1"/>
    <col min="5638" max="5638" width="10.42578125" customWidth="1"/>
    <col min="5639" max="5639" width="11.7109375" customWidth="1"/>
    <col min="5640" max="5640" width="11.5703125" customWidth="1"/>
    <col min="5641" max="5642" width="11.7109375" customWidth="1"/>
    <col min="5643" max="5643" width="11.28515625" customWidth="1"/>
    <col min="5644" max="5646" width="0" hidden="1" customWidth="1"/>
    <col min="5889" max="5889" width="4.7109375" customWidth="1"/>
    <col min="5890" max="5890" width="35.85546875" customWidth="1"/>
    <col min="5891" max="5891" width="12.7109375" bestFit="1" customWidth="1"/>
    <col min="5892" max="5892" width="15.140625" customWidth="1"/>
    <col min="5893" max="5893" width="14.7109375" customWidth="1"/>
    <col min="5894" max="5894" width="10.42578125" customWidth="1"/>
    <col min="5895" max="5895" width="11.7109375" customWidth="1"/>
    <col min="5896" max="5896" width="11.5703125" customWidth="1"/>
    <col min="5897" max="5898" width="11.7109375" customWidth="1"/>
    <col min="5899" max="5899" width="11.28515625" customWidth="1"/>
    <col min="5900" max="5902" width="0" hidden="1" customWidth="1"/>
    <col min="6145" max="6145" width="4.7109375" customWidth="1"/>
    <col min="6146" max="6146" width="35.85546875" customWidth="1"/>
    <col min="6147" max="6147" width="12.7109375" bestFit="1" customWidth="1"/>
    <col min="6148" max="6148" width="15.140625" customWidth="1"/>
    <col min="6149" max="6149" width="14.7109375" customWidth="1"/>
    <col min="6150" max="6150" width="10.42578125" customWidth="1"/>
    <col min="6151" max="6151" width="11.7109375" customWidth="1"/>
    <col min="6152" max="6152" width="11.5703125" customWidth="1"/>
    <col min="6153" max="6154" width="11.7109375" customWidth="1"/>
    <col min="6155" max="6155" width="11.28515625" customWidth="1"/>
    <col min="6156" max="6158" width="0" hidden="1" customWidth="1"/>
    <col min="6401" max="6401" width="4.7109375" customWidth="1"/>
    <col min="6402" max="6402" width="35.85546875" customWidth="1"/>
    <col min="6403" max="6403" width="12.7109375" bestFit="1" customWidth="1"/>
    <col min="6404" max="6404" width="15.140625" customWidth="1"/>
    <col min="6405" max="6405" width="14.7109375" customWidth="1"/>
    <col min="6406" max="6406" width="10.42578125" customWidth="1"/>
    <col min="6407" max="6407" width="11.7109375" customWidth="1"/>
    <col min="6408" max="6408" width="11.5703125" customWidth="1"/>
    <col min="6409" max="6410" width="11.7109375" customWidth="1"/>
    <col min="6411" max="6411" width="11.28515625" customWidth="1"/>
    <col min="6412" max="6414" width="0" hidden="1" customWidth="1"/>
    <col min="6657" max="6657" width="4.7109375" customWidth="1"/>
    <col min="6658" max="6658" width="35.85546875" customWidth="1"/>
    <col min="6659" max="6659" width="12.7109375" bestFit="1" customWidth="1"/>
    <col min="6660" max="6660" width="15.140625" customWidth="1"/>
    <col min="6661" max="6661" width="14.7109375" customWidth="1"/>
    <col min="6662" max="6662" width="10.42578125" customWidth="1"/>
    <col min="6663" max="6663" width="11.7109375" customWidth="1"/>
    <col min="6664" max="6664" width="11.5703125" customWidth="1"/>
    <col min="6665" max="6666" width="11.7109375" customWidth="1"/>
    <col min="6667" max="6667" width="11.28515625" customWidth="1"/>
    <col min="6668" max="6670" width="0" hidden="1" customWidth="1"/>
    <col min="6913" max="6913" width="4.7109375" customWidth="1"/>
    <col min="6914" max="6914" width="35.85546875" customWidth="1"/>
    <col min="6915" max="6915" width="12.7109375" bestFit="1" customWidth="1"/>
    <col min="6916" max="6916" width="15.140625" customWidth="1"/>
    <col min="6917" max="6917" width="14.7109375" customWidth="1"/>
    <col min="6918" max="6918" width="10.42578125" customWidth="1"/>
    <col min="6919" max="6919" width="11.7109375" customWidth="1"/>
    <col min="6920" max="6920" width="11.5703125" customWidth="1"/>
    <col min="6921" max="6922" width="11.7109375" customWidth="1"/>
    <col min="6923" max="6923" width="11.28515625" customWidth="1"/>
    <col min="6924" max="6926" width="0" hidden="1" customWidth="1"/>
    <col min="7169" max="7169" width="4.7109375" customWidth="1"/>
    <col min="7170" max="7170" width="35.85546875" customWidth="1"/>
    <col min="7171" max="7171" width="12.7109375" bestFit="1" customWidth="1"/>
    <col min="7172" max="7172" width="15.140625" customWidth="1"/>
    <col min="7173" max="7173" width="14.7109375" customWidth="1"/>
    <col min="7174" max="7174" width="10.42578125" customWidth="1"/>
    <col min="7175" max="7175" width="11.7109375" customWidth="1"/>
    <col min="7176" max="7176" width="11.5703125" customWidth="1"/>
    <col min="7177" max="7178" width="11.7109375" customWidth="1"/>
    <col min="7179" max="7179" width="11.28515625" customWidth="1"/>
    <col min="7180" max="7182" width="0" hidden="1" customWidth="1"/>
    <col min="7425" max="7425" width="4.7109375" customWidth="1"/>
    <col min="7426" max="7426" width="35.85546875" customWidth="1"/>
    <col min="7427" max="7427" width="12.7109375" bestFit="1" customWidth="1"/>
    <col min="7428" max="7428" width="15.140625" customWidth="1"/>
    <col min="7429" max="7429" width="14.7109375" customWidth="1"/>
    <col min="7430" max="7430" width="10.42578125" customWidth="1"/>
    <col min="7431" max="7431" width="11.7109375" customWidth="1"/>
    <col min="7432" max="7432" width="11.5703125" customWidth="1"/>
    <col min="7433" max="7434" width="11.7109375" customWidth="1"/>
    <col min="7435" max="7435" width="11.28515625" customWidth="1"/>
    <col min="7436" max="7438" width="0" hidden="1" customWidth="1"/>
    <col min="7681" max="7681" width="4.7109375" customWidth="1"/>
    <col min="7682" max="7682" width="35.85546875" customWidth="1"/>
    <col min="7683" max="7683" width="12.7109375" bestFit="1" customWidth="1"/>
    <col min="7684" max="7684" width="15.140625" customWidth="1"/>
    <col min="7685" max="7685" width="14.7109375" customWidth="1"/>
    <col min="7686" max="7686" width="10.42578125" customWidth="1"/>
    <col min="7687" max="7687" width="11.7109375" customWidth="1"/>
    <col min="7688" max="7688" width="11.5703125" customWidth="1"/>
    <col min="7689" max="7690" width="11.7109375" customWidth="1"/>
    <col min="7691" max="7691" width="11.28515625" customWidth="1"/>
    <col min="7692" max="7694" width="0" hidden="1" customWidth="1"/>
    <col min="7937" max="7937" width="4.7109375" customWidth="1"/>
    <col min="7938" max="7938" width="35.85546875" customWidth="1"/>
    <col min="7939" max="7939" width="12.7109375" bestFit="1" customWidth="1"/>
    <col min="7940" max="7940" width="15.140625" customWidth="1"/>
    <col min="7941" max="7941" width="14.7109375" customWidth="1"/>
    <col min="7942" max="7942" width="10.42578125" customWidth="1"/>
    <col min="7943" max="7943" width="11.7109375" customWidth="1"/>
    <col min="7944" max="7944" width="11.5703125" customWidth="1"/>
    <col min="7945" max="7946" width="11.7109375" customWidth="1"/>
    <col min="7947" max="7947" width="11.28515625" customWidth="1"/>
    <col min="7948" max="7950" width="0" hidden="1" customWidth="1"/>
    <col min="8193" max="8193" width="4.7109375" customWidth="1"/>
    <col min="8194" max="8194" width="35.85546875" customWidth="1"/>
    <col min="8195" max="8195" width="12.7109375" bestFit="1" customWidth="1"/>
    <col min="8196" max="8196" width="15.140625" customWidth="1"/>
    <col min="8197" max="8197" width="14.7109375" customWidth="1"/>
    <col min="8198" max="8198" width="10.42578125" customWidth="1"/>
    <col min="8199" max="8199" width="11.7109375" customWidth="1"/>
    <col min="8200" max="8200" width="11.5703125" customWidth="1"/>
    <col min="8201" max="8202" width="11.7109375" customWidth="1"/>
    <col min="8203" max="8203" width="11.28515625" customWidth="1"/>
    <col min="8204" max="8206" width="0" hidden="1" customWidth="1"/>
    <col min="8449" max="8449" width="4.7109375" customWidth="1"/>
    <col min="8450" max="8450" width="35.85546875" customWidth="1"/>
    <col min="8451" max="8451" width="12.7109375" bestFit="1" customWidth="1"/>
    <col min="8452" max="8452" width="15.140625" customWidth="1"/>
    <col min="8453" max="8453" width="14.7109375" customWidth="1"/>
    <col min="8454" max="8454" width="10.42578125" customWidth="1"/>
    <col min="8455" max="8455" width="11.7109375" customWidth="1"/>
    <col min="8456" max="8456" width="11.5703125" customWidth="1"/>
    <col min="8457" max="8458" width="11.7109375" customWidth="1"/>
    <col min="8459" max="8459" width="11.28515625" customWidth="1"/>
    <col min="8460" max="8462" width="0" hidden="1" customWidth="1"/>
    <col min="8705" max="8705" width="4.7109375" customWidth="1"/>
    <col min="8706" max="8706" width="35.85546875" customWidth="1"/>
    <col min="8707" max="8707" width="12.7109375" bestFit="1" customWidth="1"/>
    <col min="8708" max="8708" width="15.140625" customWidth="1"/>
    <col min="8709" max="8709" width="14.7109375" customWidth="1"/>
    <col min="8710" max="8710" width="10.42578125" customWidth="1"/>
    <col min="8711" max="8711" width="11.7109375" customWidth="1"/>
    <col min="8712" max="8712" width="11.5703125" customWidth="1"/>
    <col min="8713" max="8714" width="11.7109375" customWidth="1"/>
    <col min="8715" max="8715" width="11.28515625" customWidth="1"/>
    <col min="8716" max="8718" width="0" hidden="1" customWidth="1"/>
    <col min="8961" max="8961" width="4.7109375" customWidth="1"/>
    <col min="8962" max="8962" width="35.85546875" customWidth="1"/>
    <col min="8963" max="8963" width="12.7109375" bestFit="1" customWidth="1"/>
    <col min="8964" max="8964" width="15.140625" customWidth="1"/>
    <col min="8965" max="8965" width="14.7109375" customWidth="1"/>
    <col min="8966" max="8966" width="10.42578125" customWidth="1"/>
    <col min="8967" max="8967" width="11.7109375" customWidth="1"/>
    <col min="8968" max="8968" width="11.5703125" customWidth="1"/>
    <col min="8969" max="8970" width="11.7109375" customWidth="1"/>
    <col min="8971" max="8971" width="11.28515625" customWidth="1"/>
    <col min="8972" max="8974" width="0" hidden="1" customWidth="1"/>
    <col min="9217" max="9217" width="4.7109375" customWidth="1"/>
    <col min="9218" max="9218" width="35.85546875" customWidth="1"/>
    <col min="9219" max="9219" width="12.7109375" bestFit="1" customWidth="1"/>
    <col min="9220" max="9220" width="15.140625" customWidth="1"/>
    <col min="9221" max="9221" width="14.7109375" customWidth="1"/>
    <col min="9222" max="9222" width="10.42578125" customWidth="1"/>
    <col min="9223" max="9223" width="11.7109375" customWidth="1"/>
    <col min="9224" max="9224" width="11.5703125" customWidth="1"/>
    <col min="9225" max="9226" width="11.7109375" customWidth="1"/>
    <col min="9227" max="9227" width="11.28515625" customWidth="1"/>
    <col min="9228" max="9230" width="0" hidden="1" customWidth="1"/>
    <col min="9473" max="9473" width="4.7109375" customWidth="1"/>
    <col min="9474" max="9474" width="35.85546875" customWidth="1"/>
    <col min="9475" max="9475" width="12.7109375" bestFit="1" customWidth="1"/>
    <col min="9476" max="9476" width="15.140625" customWidth="1"/>
    <col min="9477" max="9477" width="14.7109375" customWidth="1"/>
    <col min="9478" max="9478" width="10.42578125" customWidth="1"/>
    <col min="9479" max="9479" width="11.7109375" customWidth="1"/>
    <col min="9480" max="9480" width="11.5703125" customWidth="1"/>
    <col min="9481" max="9482" width="11.7109375" customWidth="1"/>
    <col min="9483" max="9483" width="11.28515625" customWidth="1"/>
    <col min="9484" max="9486" width="0" hidden="1" customWidth="1"/>
    <col min="9729" max="9729" width="4.7109375" customWidth="1"/>
    <col min="9730" max="9730" width="35.85546875" customWidth="1"/>
    <col min="9731" max="9731" width="12.7109375" bestFit="1" customWidth="1"/>
    <col min="9732" max="9732" width="15.140625" customWidth="1"/>
    <col min="9733" max="9733" width="14.7109375" customWidth="1"/>
    <col min="9734" max="9734" width="10.42578125" customWidth="1"/>
    <col min="9735" max="9735" width="11.7109375" customWidth="1"/>
    <col min="9736" max="9736" width="11.5703125" customWidth="1"/>
    <col min="9737" max="9738" width="11.7109375" customWidth="1"/>
    <col min="9739" max="9739" width="11.28515625" customWidth="1"/>
    <col min="9740" max="9742" width="0" hidden="1" customWidth="1"/>
    <col min="9985" max="9985" width="4.7109375" customWidth="1"/>
    <col min="9986" max="9986" width="35.85546875" customWidth="1"/>
    <col min="9987" max="9987" width="12.7109375" bestFit="1" customWidth="1"/>
    <col min="9988" max="9988" width="15.140625" customWidth="1"/>
    <col min="9989" max="9989" width="14.7109375" customWidth="1"/>
    <col min="9990" max="9990" width="10.42578125" customWidth="1"/>
    <col min="9991" max="9991" width="11.7109375" customWidth="1"/>
    <col min="9992" max="9992" width="11.5703125" customWidth="1"/>
    <col min="9993" max="9994" width="11.7109375" customWidth="1"/>
    <col min="9995" max="9995" width="11.28515625" customWidth="1"/>
    <col min="9996" max="9998" width="0" hidden="1" customWidth="1"/>
    <col min="10241" max="10241" width="4.7109375" customWidth="1"/>
    <col min="10242" max="10242" width="35.85546875" customWidth="1"/>
    <col min="10243" max="10243" width="12.7109375" bestFit="1" customWidth="1"/>
    <col min="10244" max="10244" width="15.140625" customWidth="1"/>
    <col min="10245" max="10245" width="14.7109375" customWidth="1"/>
    <col min="10246" max="10246" width="10.42578125" customWidth="1"/>
    <col min="10247" max="10247" width="11.7109375" customWidth="1"/>
    <col min="10248" max="10248" width="11.5703125" customWidth="1"/>
    <col min="10249" max="10250" width="11.7109375" customWidth="1"/>
    <col min="10251" max="10251" width="11.28515625" customWidth="1"/>
    <col min="10252" max="10254" width="0" hidden="1" customWidth="1"/>
    <col min="10497" max="10497" width="4.7109375" customWidth="1"/>
    <col min="10498" max="10498" width="35.85546875" customWidth="1"/>
    <col min="10499" max="10499" width="12.7109375" bestFit="1" customWidth="1"/>
    <col min="10500" max="10500" width="15.140625" customWidth="1"/>
    <col min="10501" max="10501" width="14.7109375" customWidth="1"/>
    <col min="10502" max="10502" width="10.42578125" customWidth="1"/>
    <col min="10503" max="10503" width="11.7109375" customWidth="1"/>
    <col min="10504" max="10504" width="11.5703125" customWidth="1"/>
    <col min="10505" max="10506" width="11.7109375" customWidth="1"/>
    <col min="10507" max="10507" width="11.28515625" customWidth="1"/>
    <col min="10508" max="10510" width="0" hidden="1" customWidth="1"/>
    <col min="10753" max="10753" width="4.7109375" customWidth="1"/>
    <col min="10754" max="10754" width="35.85546875" customWidth="1"/>
    <col min="10755" max="10755" width="12.7109375" bestFit="1" customWidth="1"/>
    <col min="10756" max="10756" width="15.140625" customWidth="1"/>
    <col min="10757" max="10757" width="14.7109375" customWidth="1"/>
    <col min="10758" max="10758" width="10.42578125" customWidth="1"/>
    <col min="10759" max="10759" width="11.7109375" customWidth="1"/>
    <col min="10760" max="10760" width="11.5703125" customWidth="1"/>
    <col min="10761" max="10762" width="11.7109375" customWidth="1"/>
    <col min="10763" max="10763" width="11.28515625" customWidth="1"/>
    <col min="10764" max="10766" width="0" hidden="1" customWidth="1"/>
    <col min="11009" max="11009" width="4.7109375" customWidth="1"/>
    <col min="11010" max="11010" width="35.85546875" customWidth="1"/>
    <col min="11011" max="11011" width="12.7109375" bestFit="1" customWidth="1"/>
    <col min="11012" max="11012" width="15.140625" customWidth="1"/>
    <col min="11013" max="11013" width="14.7109375" customWidth="1"/>
    <col min="11014" max="11014" width="10.42578125" customWidth="1"/>
    <col min="11015" max="11015" width="11.7109375" customWidth="1"/>
    <col min="11016" max="11016" width="11.5703125" customWidth="1"/>
    <col min="11017" max="11018" width="11.7109375" customWidth="1"/>
    <col min="11019" max="11019" width="11.28515625" customWidth="1"/>
    <col min="11020" max="11022" width="0" hidden="1" customWidth="1"/>
    <col min="11265" max="11265" width="4.7109375" customWidth="1"/>
    <col min="11266" max="11266" width="35.85546875" customWidth="1"/>
    <col min="11267" max="11267" width="12.7109375" bestFit="1" customWidth="1"/>
    <col min="11268" max="11268" width="15.140625" customWidth="1"/>
    <col min="11269" max="11269" width="14.7109375" customWidth="1"/>
    <col min="11270" max="11270" width="10.42578125" customWidth="1"/>
    <col min="11271" max="11271" width="11.7109375" customWidth="1"/>
    <col min="11272" max="11272" width="11.5703125" customWidth="1"/>
    <col min="11273" max="11274" width="11.7109375" customWidth="1"/>
    <col min="11275" max="11275" width="11.28515625" customWidth="1"/>
    <col min="11276" max="11278" width="0" hidden="1" customWidth="1"/>
    <col min="11521" max="11521" width="4.7109375" customWidth="1"/>
    <col min="11522" max="11522" width="35.85546875" customWidth="1"/>
    <col min="11523" max="11523" width="12.7109375" bestFit="1" customWidth="1"/>
    <col min="11524" max="11524" width="15.140625" customWidth="1"/>
    <col min="11525" max="11525" width="14.7109375" customWidth="1"/>
    <col min="11526" max="11526" width="10.42578125" customWidth="1"/>
    <col min="11527" max="11527" width="11.7109375" customWidth="1"/>
    <col min="11528" max="11528" width="11.5703125" customWidth="1"/>
    <col min="11529" max="11530" width="11.7109375" customWidth="1"/>
    <col min="11531" max="11531" width="11.28515625" customWidth="1"/>
    <col min="11532" max="11534" width="0" hidden="1" customWidth="1"/>
    <col min="11777" max="11777" width="4.7109375" customWidth="1"/>
    <col min="11778" max="11778" width="35.85546875" customWidth="1"/>
    <col min="11779" max="11779" width="12.7109375" bestFit="1" customWidth="1"/>
    <col min="11780" max="11780" width="15.140625" customWidth="1"/>
    <col min="11781" max="11781" width="14.7109375" customWidth="1"/>
    <col min="11782" max="11782" width="10.42578125" customWidth="1"/>
    <col min="11783" max="11783" width="11.7109375" customWidth="1"/>
    <col min="11784" max="11784" width="11.5703125" customWidth="1"/>
    <col min="11785" max="11786" width="11.7109375" customWidth="1"/>
    <col min="11787" max="11787" width="11.28515625" customWidth="1"/>
    <col min="11788" max="11790" width="0" hidden="1" customWidth="1"/>
    <col min="12033" max="12033" width="4.7109375" customWidth="1"/>
    <col min="12034" max="12034" width="35.85546875" customWidth="1"/>
    <col min="12035" max="12035" width="12.7109375" bestFit="1" customWidth="1"/>
    <col min="12036" max="12036" width="15.140625" customWidth="1"/>
    <col min="12037" max="12037" width="14.7109375" customWidth="1"/>
    <col min="12038" max="12038" width="10.42578125" customWidth="1"/>
    <col min="12039" max="12039" width="11.7109375" customWidth="1"/>
    <col min="12040" max="12040" width="11.5703125" customWidth="1"/>
    <col min="12041" max="12042" width="11.7109375" customWidth="1"/>
    <col min="12043" max="12043" width="11.28515625" customWidth="1"/>
    <col min="12044" max="12046" width="0" hidden="1" customWidth="1"/>
    <col min="12289" max="12289" width="4.7109375" customWidth="1"/>
    <col min="12290" max="12290" width="35.85546875" customWidth="1"/>
    <col min="12291" max="12291" width="12.7109375" bestFit="1" customWidth="1"/>
    <col min="12292" max="12292" width="15.140625" customWidth="1"/>
    <col min="12293" max="12293" width="14.7109375" customWidth="1"/>
    <col min="12294" max="12294" width="10.42578125" customWidth="1"/>
    <col min="12295" max="12295" width="11.7109375" customWidth="1"/>
    <col min="12296" max="12296" width="11.5703125" customWidth="1"/>
    <col min="12297" max="12298" width="11.7109375" customWidth="1"/>
    <col min="12299" max="12299" width="11.28515625" customWidth="1"/>
    <col min="12300" max="12302" width="0" hidden="1" customWidth="1"/>
    <col min="12545" max="12545" width="4.7109375" customWidth="1"/>
    <col min="12546" max="12546" width="35.85546875" customWidth="1"/>
    <col min="12547" max="12547" width="12.7109375" bestFit="1" customWidth="1"/>
    <col min="12548" max="12548" width="15.140625" customWidth="1"/>
    <col min="12549" max="12549" width="14.7109375" customWidth="1"/>
    <col min="12550" max="12550" width="10.42578125" customWidth="1"/>
    <col min="12551" max="12551" width="11.7109375" customWidth="1"/>
    <col min="12552" max="12552" width="11.5703125" customWidth="1"/>
    <col min="12553" max="12554" width="11.7109375" customWidth="1"/>
    <col min="12555" max="12555" width="11.28515625" customWidth="1"/>
    <col min="12556" max="12558" width="0" hidden="1" customWidth="1"/>
    <col min="12801" max="12801" width="4.7109375" customWidth="1"/>
    <col min="12802" max="12802" width="35.85546875" customWidth="1"/>
    <col min="12803" max="12803" width="12.7109375" bestFit="1" customWidth="1"/>
    <col min="12804" max="12804" width="15.140625" customWidth="1"/>
    <col min="12805" max="12805" width="14.7109375" customWidth="1"/>
    <col min="12806" max="12806" width="10.42578125" customWidth="1"/>
    <col min="12807" max="12807" width="11.7109375" customWidth="1"/>
    <col min="12808" max="12808" width="11.5703125" customWidth="1"/>
    <col min="12809" max="12810" width="11.7109375" customWidth="1"/>
    <col min="12811" max="12811" width="11.28515625" customWidth="1"/>
    <col min="12812" max="12814" width="0" hidden="1" customWidth="1"/>
    <col min="13057" max="13057" width="4.7109375" customWidth="1"/>
    <col min="13058" max="13058" width="35.85546875" customWidth="1"/>
    <col min="13059" max="13059" width="12.7109375" bestFit="1" customWidth="1"/>
    <col min="13060" max="13060" width="15.140625" customWidth="1"/>
    <col min="13061" max="13061" width="14.7109375" customWidth="1"/>
    <col min="13062" max="13062" width="10.42578125" customWidth="1"/>
    <col min="13063" max="13063" width="11.7109375" customWidth="1"/>
    <col min="13064" max="13064" width="11.5703125" customWidth="1"/>
    <col min="13065" max="13066" width="11.7109375" customWidth="1"/>
    <col min="13067" max="13067" width="11.28515625" customWidth="1"/>
    <col min="13068" max="13070" width="0" hidden="1" customWidth="1"/>
    <col min="13313" max="13313" width="4.7109375" customWidth="1"/>
    <col min="13314" max="13314" width="35.85546875" customWidth="1"/>
    <col min="13315" max="13315" width="12.7109375" bestFit="1" customWidth="1"/>
    <col min="13316" max="13316" width="15.140625" customWidth="1"/>
    <col min="13317" max="13317" width="14.7109375" customWidth="1"/>
    <col min="13318" max="13318" width="10.42578125" customWidth="1"/>
    <col min="13319" max="13319" width="11.7109375" customWidth="1"/>
    <col min="13320" max="13320" width="11.5703125" customWidth="1"/>
    <col min="13321" max="13322" width="11.7109375" customWidth="1"/>
    <col min="13323" max="13323" width="11.28515625" customWidth="1"/>
    <col min="13324" max="13326" width="0" hidden="1" customWidth="1"/>
    <col min="13569" max="13569" width="4.7109375" customWidth="1"/>
    <col min="13570" max="13570" width="35.85546875" customWidth="1"/>
    <col min="13571" max="13571" width="12.7109375" bestFit="1" customWidth="1"/>
    <col min="13572" max="13572" width="15.140625" customWidth="1"/>
    <col min="13573" max="13573" width="14.7109375" customWidth="1"/>
    <col min="13574" max="13574" width="10.42578125" customWidth="1"/>
    <col min="13575" max="13575" width="11.7109375" customWidth="1"/>
    <col min="13576" max="13576" width="11.5703125" customWidth="1"/>
    <col min="13577" max="13578" width="11.7109375" customWidth="1"/>
    <col min="13579" max="13579" width="11.28515625" customWidth="1"/>
    <col min="13580" max="13582" width="0" hidden="1" customWidth="1"/>
    <col min="13825" max="13825" width="4.7109375" customWidth="1"/>
    <col min="13826" max="13826" width="35.85546875" customWidth="1"/>
    <col min="13827" max="13827" width="12.7109375" bestFit="1" customWidth="1"/>
    <col min="13828" max="13828" width="15.140625" customWidth="1"/>
    <col min="13829" max="13829" width="14.7109375" customWidth="1"/>
    <col min="13830" max="13830" width="10.42578125" customWidth="1"/>
    <col min="13831" max="13831" width="11.7109375" customWidth="1"/>
    <col min="13832" max="13832" width="11.5703125" customWidth="1"/>
    <col min="13833" max="13834" width="11.7109375" customWidth="1"/>
    <col min="13835" max="13835" width="11.28515625" customWidth="1"/>
    <col min="13836" max="13838" width="0" hidden="1" customWidth="1"/>
    <col min="14081" max="14081" width="4.7109375" customWidth="1"/>
    <col min="14082" max="14082" width="35.85546875" customWidth="1"/>
    <col min="14083" max="14083" width="12.7109375" bestFit="1" customWidth="1"/>
    <col min="14084" max="14084" width="15.140625" customWidth="1"/>
    <col min="14085" max="14085" width="14.7109375" customWidth="1"/>
    <col min="14086" max="14086" width="10.42578125" customWidth="1"/>
    <col min="14087" max="14087" width="11.7109375" customWidth="1"/>
    <col min="14088" max="14088" width="11.5703125" customWidth="1"/>
    <col min="14089" max="14090" width="11.7109375" customWidth="1"/>
    <col min="14091" max="14091" width="11.28515625" customWidth="1"/>
    <col min="14092" max="14094" width="0" hidden="1" customWidth="1"/>
    <col min="14337" max="14337" width="4.7109375" customWidth="1"/>
    <col min="14338" max="14338" width="35.85546875" customWidth="1"/>
    <col min="14339" max="14339" width="12.7109375" bestFit="1" customWidth="1"/>
    <col min="14340" max="14340" width="15.140625" customWidth="1"/>
    <col min="14341" max="14341" width="14.7109375" customWidth="1"/>
    <col min="14342" max="14342" width="10.42578125" customWidth="1"/>
    <col min="14343" max="14343" width="11.7109375" customWidth="1"/>
    <col min="14344" max="14344" width="11.5703125" customWidth="1"/>
    <col min="14345" max="14346" width="11.7109375" customWidth="1"/>
    <col min="14347" max="14347" width="11.28515625" customWidth="1"/>
    <col min="14348" max="14350" width="0" hidden="1" customWidth="1"/>
    <col min="14593" max="14593" width="4.7109375" customWidth="1"/>
    <col min="14594" max="14594" width="35.85546875" customWidth="1"/>
    <col min="14595" max="14595" width="12.7109375" bestFit="1" customWidth="1"/>
    <col min="14596" max="14596" width="15.140625" customWidth="1"/>
    <col min="14597" max="14597" width="14.7109375" customWidth="1"/>
    <col min="14598" max="14598" width="10.42578125" customWidth="1"/>
    <col min="14599" max="14599" width="11.7109375" customWidth="1"/>
    <col min="14600" max="14600" width="11.5703125" customWidth="1"/>
    <col min="14601" max="14602" width="11.7109375" customWidth="1"/>
    <col min="14603" max="14603" width="11.28515625" customWidth="1"/>
    <col min="14604" max="14606" width="0" hidden="1" customWidth="1"/>
    <col min="14849" max="14849" width="4.7109375" customWidth="1"/>
    <col min="14850" max="14850" width="35.85546875" customWidth="1"/>
    <col min="14851" max="14851" width="12.7109375" bestFit="1" customWidth="1"/>
    <col min="14852" max="14852" width="15.140625" customWidth="1"/>
    <col min="14853" max="14853" width="14.7109375" customWidth="1"/>
    <col min="14854" max="14854" width="10.42578125" customWidth="1"/>
    <col min="14855" max="14855" width="11.7109375" customWidth="1"/>
    <col min="14856" max="14856" width="11.5703125" customWidth="1"/>
    <col min="14857" max="14858" width="11.7109375" customWidth="1"/>
    <col min="14859" max="14859" width="11.28515625" customWidth="1"/>
    <col min="14860" max="14862" width="0" hidden="1" customWidth="1"/>
    <col min="15105" max="15105" width="4.7109375" customWidth="1"/>
    <col min="15106" max="15106" width="35.85546875" customWidth="1"/>
    <col min="15107" max="15107" width="12.7109375" bestFit="1" customWidth="1"/>
    <col min="15108" max="15108" width="15.140625" customWidth="1"/>
    <col min="15109" max="15109" width="14.7109375" customWidth="1"/>
    <col min="15110" max="15110" width="10.42578125" customWidth="1"/>
    <col min="15111" max="15111" width="11.7109375" customWidth="1"/>
    <col min="15112" max="15112" width="11.5703125" customWidth="1"/>
    <col min="15113" max="15114" width="11.7109375" customWidth="1"/>
    <col min="15115" max="15115" width="11.28515625" customWidth="1"/>
    <col min="15116" max="15118" width="0" hidden="1" customWidth="1"/>
    <col min="15361" max="15361" width="4.7109375" customWidth="1"/>
    <col min="15362" max="15362" width="35.85546875" customWidth="1"/>
    <col min="15363" max="15363" width="12.7109375" bestFit="1" customWidth="1"/>
    <col min="15364" max="15364" width="15.140625" customWidth="1"/>
    <col min="15365" max="15365" width="14.7109375" customWidth="1"/>
    <col min="15366" max="15366" width="10.42578125" customWidth="1"/>
    <col min="15367" max="15367" width="11.7109375" customWidth="1"/>
    <col min="15368" max="15368" width="11.5703125" customWidth="1"/>
    <col min="15369" max="15370" width="11.7109375" customWidth="1"/>
    <col min="15371" max="15371" width="11.28515625" customWidth="1"/>
    <col min="15372" max="15374" width="0" hidden="1" customWidth="1"/>
    <col min="15617" max="15617" width="4.7109375" customWidth="1"/>
    <col min="15618" max="15618" width="35.85546875" customWidth="1"/>
    <col min="15619" max="15619" width="12.7109375" bestFit="1" customWidth="1"/>
    <col min="15620" max="15620" width="15.140625" customWidth="1"/>
    <col min="15621" max="15621" width="14.7109375" customWidth="1"/>
    <col min="15622" max="15622" width="10.42578125" customWidth="1"/>
    <col min="15623" max="15623" width="11.7109375" customWidth="1"/>
    <col min="15624" max="15624" width="11.5703125" customWidth="1"/>
    <col min="15625" max="15626" width="11.7109375" customWidth="1"/>
    <col min="15627" max="15627" width="11.28515625" customWidth="1"/>
    <col min="15628" max="15630" width="0" hidden="1" customWidth="1"/>
    <col min="15873" max="15873" width="4.7109375" customWidth="1"/>
    <col min="15874" max="15874" width="35.85546875" customWidth="1"/>
    <col min="15875" max="15875" width="12.7109375" bestFit="1" customWidth="1"/>
    <col min="15876" max="15876" width="15.140625" customWidth="1"/>
    <col min="15877" max="15877" width="14.7109375" customWidth="1"/>
    <col min="15878" max="15878" width="10.42578125" customWidth="1"/>
    <col min="15879" max="15879" width="11.7109375" customWidth="1"/>
    <col min="15880" max="15880" width="11.5703125" customWidth="1"/>
    <col min="15881" max="15882" width="11.7109375" customWidth="1"/>
    <col min="15883" max="15883" width="11.28515625" customWidth="1"/>
    <col min="15884" max="15886" width="0" hidden="1" customWidth="1"/>
    <col min="16129" max="16129" width="4.7109375" customWidth="1"/>
    <col min="16130" max="16130" width="35.85546875" customWidth="1"/>
    <col min="16131" max="16131" width="12.7109375" bestFit="1" customWidth="1"/>
    <col min="16132" max="16132" width="15.140625" customWidth="1"/>
    <col min="16133" max="16133" width="14.7109375" customWidth="1"/>
    <col min="16134" max="16134" width="10.42578125" customWidth="1"/>
    <col min="16135" max="16135" width="11.7109375" customWidth="1"/>
    <col min="16136" max="16136" width="11.5703125" customWidth="1"/>
    <col min="16137" max="16138" width="11.7109375" customWidth="1"/>
    <col min="16139" max="16139" width="11.28515625" customWidth="1"/>
    <col min="16140" max="16142" width="0" hidden="1" customWidth="1"/>
  </cols>
  <sheetData>
    <row r="1" spans="1:13" ht="20.45" customHeight="1" x14ac:dyDescent="0.3">
      <c r="A1" s="3"/>
      <c r="B1" s="88"/>
      <c r="C1" s="89"/>
      <c r="D1" s="90"/>
      <c r="E1" s="91"/>
      <c r="F1" s="90"/>
      <c r="G1" s="92"/>
      <c r="H1" s="91"/>
      <c r="I1" s="16"/>
      <c r="J1" s="17"/>
      <c r="K1" s="151"/>
    </row>
    <row r="2" spans="1:13" ht="12" customHeight="1" x14ac:dyDescent="0.2">
      <c r="A2" s="7"/>
      <c r="B2" s="93"/>
      <c r="C2" s="94"/>
      <c r="D2" s="95"/>
      <c r="E2" s="96"/>
      <c r="F2" s="95"/>
      <c r="G2" s="97"/>
      <c r="H2" s="96"/>
      <c r="I2" s="22"/>
      <c r="J2" s="23"/>
      <c r="K2" s="152"/>
    </row>
    <row r="3" spans="1:13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213</v>
      </c>
    </row>
    <row r="4" spans="1:13" ht="12" customHeight="1" x14ac:dyDescent="0.2">
      <c r="B4" s="103"/>
      <c r="C4" s="104"/>
      <c r="D4" s="105"/>
    </row>
    <row r="5" spans="1:13" ht="20.100000000000001" customHeight="1" x14ac:dyDescent="0.2">
      <c r="A5" s="249" t="s">
        <v>12</v>
      </c>
      <c r="B5" s="255" t="s">
        <v>0</v>
      </c>
      <c r="C5" s="256" t="s">
        <v>13</v>
      </c>
      <c r="D5" s="254" t="s">
        <v>14</v>
      </c>
      <c r="E5" s="245"/>
      <c r="F5" s="245"/>
      <c r="G5" s="245"/>
      <c r="H5" s="245"/>
      <c r="I5" s="245"/>
      <c r="J5" s="258"/>
      <c r="K5" s="259" t="s">
        <v>147</v>
      </c>
    </row>
    <row r="6" spans="1:13" ht="20.100000000000001" customHeight="1" x14ac:dyDescent="0.2">
      <c r="A6" s="250"/>
      <c r="B6" s="238"/>
      <c r="C6" s="242"/>
      <c r="D6" s="253" t="s">
        <v>148</v>
      </c>
      <c r="E6" s="254" t="s">
        <v>15</v>
      </c>
      <c r="F6" s="245"/>
      <c r="G6" s="245"/>
      <c r="H6" s="260"/>
      <c r="I6" s="245"/>
      <c r="J6" s="258"/>
      <c r="K6" s="242"/>
      <c r="L6" s="122"/>
    </row>
    <row r="7" spans="1:13" ht="30" customHeight="1" x14ac:dyDescent="0.2">
      <c r="A7" s="251"/>
      <c r="B7" s="239"/>
      <c r="C7" s="243"/>
      <c r="D7" s="239"/>
      <c r="E7" s="106" t="s">
        <v>9</v>
      </c>
      <c r="F7" s="45" t="s">
        <v>1</v>
      </c>
      <c r="G7" s="154" t="s">
        <v>2</v>
      </c>
      <c r="H7" s="106" t="s">
        <v>3</v>
      </c>
      <c r="I7" s="47" t="s">
        <v>4</v>
      </c>
      <c r="J7" s="45" t="s">
        <v>5</v>
      </c>
      <c r="K7" s="243"/>
      <c r="M7" s="7"/>
    </row>
    <row r="8" spans="1:13" x14ac:dyDescent="0.2">
      <c r="A8" s="107">
        <v>1</v>
      </c>
      <c r="B8" s="10" t="s">
        <v>23</v>
      </c>
      <c r="C8" s="155">
        <v>1356</v>
      </c>
      <c r="D8" s="156">
        <v>1248</v>
      </c>
      <c r="E8" s="74">
        <v>98.067632850241552</v>
      </c>
      <c r="F8" s="74">
        <v>99.358460304731352</v>
      </c>
      <c r="G8" s="73">
        <v>98.315958299919814</v>
      </c>
      <c r="H8" s="157">
        <v>92.622293504410592</v>
      </c>
      <c r="I8" s="73">
        <v>93.900481540930983</v>
      </c>
      <c r="J8" s="73">
        <v>94.065757818765036</v>
      </c>
      <c r="K8" s="158">
        <v>6.5168539325842696</v>
      </c>
    </row>
    <row r="9" spans="1:13" ht="12" customHeight="1" x14ac:dyDescent="0.2">
      <c r="A9" s="107">
        <v>2</v>
      </c>
      <c r="B9" s="10" t="s">
        <v>24</v>
      </c>
      <c r="C9" s="155">
        <v>9822</v>
      </c>
      <c r="D9" s="156">
        <v>9180</v>
      </c>
      <c r="E9" s="74">
        <v>95.601140851250548</v>
      </c>
      <c r="F9" s="74">
        <v>98.320976886175316</v>
      </c>
      <c r="G9" s="73">
        <v>97.460213647264013</v>
      </c>
      <c r="H9" s="157">
        <v>86.5856329391152</v>
      </c>
      <c r="I9" s="73">
        <v>92.862599585288663</v>
      </c>
      <c r="J9" s="73">
        <v>92.010478061558615</v>
      </c>
      <c r="K9" s="158">
        <v>6.1829330608073585</v>
      </c>
    </row>
    <row r="10" spans="1:13" ht="12" customHeight="1" x14ac:dyDescent="0.2">
      <c r="A10" s="107">
        <v>3</v>
      </c>
      <c r="B10" s="110" t="s">
        <v>149</v>
      </c>
      <c r="C10" s="155">
        <v>3381</v>
      </c>
      <c r="D10" s="156">
        <v>3016</v>
      </c>
      <c r="E10" s="74">
        <v>89.854111405835539</v>
      </c>
      <c r="F10" s="74">
        <v>96.385941644562337</v>
      </c>
      <c r="G10" s="73">
        <v>95.125994694960212</v>
      </c>
      <c r="H10" s="157">
        <v>61.438992042440319</v>
      </c>
      <c r="I10" s="73">
        <v>86.07427055702918</v>
      </c>
      <c r="J10" s="73">
        <v>85.676392572944295</v>
      </c>
      <c r="K10" s="158">
        <v>10.795622596864833</v>
      </c>
    </row>
    <row r="11" spans="1:13" ht="12" customHeight="1" x14ac:dyDescent="0.2">
      <c r="A11" s="107">
        <v>4</v>
      </c>
      <c r="B11" s="10" t="s">
        <v>25</v>
      </c>
      <c r="C11" s="155">
        <v>1215</v>
      </c>
      <c r="D11" s="156">
        <v>1104</v>
      </c>
      <c r="E11" s="74">
        <v>87.681159420289859</v>
      </c>
      <c r="F11" s="74">
        <v>97.735507246376812</v>
      </c>
      <c r="G11" s="73">
        <v>97.010869565217391</v>
      </c>
      <c r="H11" s="157">
        <v>90.760869565217391</v>
      </c>
      <c r="I11" s="73">
        <v>91.666666666666671</v>
      </c>
      <c r="J11" s="73">
        <v>91.666666666666671</v>
      </c>
      <c r="K11" s="158">
        <v>9.1358024691358022</v>
      </c>
    </row>
    <row r="12" spans="1:13" ht="12" customHeight="1" x14ac:dyDescent="0.2">
      <c r="A12" s="107">
        <v>5</v>
      </c>
      <c r="B12" s="10" t="s">
        <v>26</v>
      </c>
      <c r="C12" s="155">
        <v>976</v>
      </c>
      <c r="D12" s="156">
        <v>876</v>
      </c>
      <c r="E12" s="74">
        <v>94.634703196347033</v>
      </c>
      <c r="F12" s="74">
        <v>97.831050228310502</v>
      </c>
      <c r="G12" s="73">
        <v>96.917808219178085</v>
      </c>
      <c r="H12" s="157">
        <v>88.926940639269404</v>
      </c>
      <c r="I12" s="73">
        <v>92.922374429223751</v>
      </c>
      <c r="J12" s="73">
        <v>91.210045662100455</v>
      </c>
      <c r="K12" s="158">
        <v>9.8765432098765427</v>
      </c>
    </row>
    <row r="13" spans="1:13" ht="12" customHeight="1" x14ac:dyDescent="0.2">
      <c r="A13" s="107">
        <v>6</v>
      </c>
      <c r="B13" s="10" t="s">
        <v>27</v>
      </c>
      <c r="C13" s="155">
        <v>1379</v>
      </c>
      <c r="D13" s="156">
        <v>1299</v>
      </c>
      <c r="E13" s="74">
        <v>85.912240184757508</v>
      </c>
      <c r="F13" s="74">
        <v>96.535796766743644</v>
      </c>
      <c r="G13" s="73">
        <v>88.221709006928407</v>
      </c>
      <c r="H13" s="157">
        <v>73.210161662817555</v>
      </c>
      <c r="I13" s="73">
        <v>84.591679506933744</v>
      </c>
      <c r="J13" s="73">
        <v>78.52193995381063</v>
      </c>
      <c r="K13" s="158">
        <v>4.2741341193809879</v>
      </c>
    </row>
    <row r="14" spans="1:13" ht="12" customHeight="1" x14ac:dyDescent="0.2">
      <c r="A14" s="107">
        <v>7</v>
      </c>
      <c r="B14" s="10" t="s">
        <v>28</v>
      </c>
      <c r="C14" s="155">
        <v>1690</v>
      </c>
      <c r="D14" s="156">
        <v>1578</v>
      </c>
      <c r="E14" s="74">
        <v>93.852978453738913</v>
      </c>
      <c r="F14" s="74">
        <v>97.782002534854243</v>
      </c>
      <c r="G14" s="73">
        <v>96.831432192648919</v>
      </c>
      <c r="H14" s="157">
        <v>83.967046894803545</v>
      </c>
      <c r="I14" s="73">
        <v>91.634980988593156</v>
      </c>
      <c r="J14" s="73">
        <v>89.480354879594429</v>
      </c>
      <c r="K14" s="158">
        <v>6.6272189349112427</v>
      </c>
    </row>
    <row r="15" spans="1:13" ht="12" customHeight="1" x14ac:dyDescent="0.2">
      <c r="A15" s="107">
        <v>8</v>
      </c>
      <c r="B15" s="10" t="s">
        <v>29</v>
      </c>
      <c r="C15" s="155">
        <v>1591</v>
      </c>
      <c r="D15" s="156">
        <v>1443</v>
      </c>
      <c r="E15" s="74">
        <v>90.297990297990296</v>
      </c>
      <c r="F15" s="74">
        <v>97.020097020097026</v>
      </c>
      <c r="G15" s="73">
        <v>95.42619542619542</v>
      </c>
      <c r="H15" s="157">
        <v>68.468468468468473</v>
      </c>
      <c r="I15" s="73">
        <v>86.902286902286903</v>
      </c>
      <c r="J15" s="73">
        <v>84.268884268884264</v>
      </c>
      <c r="K15" s="158">
        <v>9.3023255813953494</v>
      </c>
    </row>
    <row r="16" spans="1:13" ht="12" customHeight="1" x14ac:dyDescent="0.2">
      <c r="A16" s="107">
        <v>9</v>
      </c>
      <c r="B16" s="10" t="s">
        <v>150</v>
      </c>
      <c r="C16" s="155">
        <v>1560</v>
      </c>
      <c r="D16" s="156">
        <v>1332</v>
      </c>
      <c r="E16" s="74">
        <v>97.222222222222229</v>
      </c>
      <c r="F16" s="74">
        <v>98.798798798798799</v>
      </c>
      <c r="G16" s="73">
        <v>98.273273273273276</v>
      </c>
      <c r="H16" s="157">
        <v>92.642642642642642</v>
      </c>
      <c r="I16" s="73">
        <v>95.945945945945951</v>
      </c>
      <c r="J16" s="73">
        <v>94.069069069069073</v>
      </c>
      <c r="K16" s="158">
        <v>14.505776636713735</v>
      </c>
    </row>
    <row r="17" spans="1:11" ht="12" customHeight="1" x14ac:dyDescent="0.2">
      <c r="A17" s="107">
        <v>10</v>
      </c>
      <c r="B17" s="10" t="s">
        <v>30</v>
      </c>
      <c r="C17" s="155">
        <v>1623</v>
      </c>
      <c r="D17" s="156">
        <v>1518</v>
      </c>
      <c r="E17" s="74">
        <v>96.376811594202906</v>
      </c>
      <c r="F17" s="74">
        <v>97.167325428194999</v>
      </c>
      <c r="G17" s="73">
        <v>96.706192358366266</v>
      </c>
      <c r="H17" s="157">
        <v>72.727272727272734</v>
      </c>
      <c r="I17" s="73">
        <v>93.280632411067188</v>
      </c>
      <c r="J17" s="73">
        <v>90.51383399209486</v>
      </c>
      <c r="K17" s="158">
        <v>6.4695009242144179</v>
      </c>
    </row>
    <row r="18" spans="1:11" ht="12" customHeight="1" x14ac:dyDescent="0.2">
      <c r="A18" s="107">
        <v>11</v>
      </c>
      <c r="B18" s="10" t="s">
        <v>31</v>
      </c>
      <c r="C18" s="155">
        <v>2042</v>
      </c>
      <c r="D18" s="156">
        <v>1934</v>
      </c>
      <c r="E18" s="74">
        <v>93.27817993795243</v>
      </c>
      <c r="F18" s="74">
        <v>97.776628748707338</v>
      </c>
      <c r="G18" s="73">
        <v>96.845915201654606</v>
      </c>
      <c r="H18" s="157">
        <v>84.591520165460182</v>
      </c>
      <c r="I18" s="73">
        <v>92.709410548086865</v>
      </c>
      <c r="J18" s="73">
        <v>89.503619441571871</v>
      </c>
      <c r="K18" s="158">
        <v>4.6821094135041896</v>
      </c>
    </row>
    <row r="19" spans="1:11" ht="12" customHeight="1" x14ac:dyDescent="0.2">
      <c r="A19" s="107">
        <v>12</v>
      </c>
      <c r="B19" s="10" t="s">
        <v>32</v>
      </c>
      <c r="C19" s="155">
        <v>1939</v>
      </c>
      <c r="D19" s="156">
        <v>1870</v>
      </c>
      <c r="E19" s="74">
        <v>95.240641711229941</v>
      </c>
      <c r="F19" s="74">
        <v>97.967914438502675</v>
      </c>
      <c r="G19" s="73">
        <v>96.737967914438499</v>
      </c>
      <c r="H19" s="157">
        <v>82.780748663101605</v>
      </c>
      <c r="I19" s="73">
        <v>92.620320855614978</v>
      </c>
      <c r="J19" s="73">
        <v>91.497326203208559</v>
      </c>
      <c r="K19" s="158">
        <v>3.3092037228541882</v>
      </c>
    </row>
    <row r="20" spans="1:11" ht="12" customHeight="1" x14ac:dyDescent="0.2">
      <c r="A20" s="107">
        <v>13</v>
      </c>
      <c r="B20" s="10" t="s">
        <v>33</v>
      </c>
      <c r="C20" s="155">
        <v>840</v>
      </c>
      <c r="D20" s="156">
        <v>765</v>
      </c>
      <c r="E20" s="74">
        <v>91.764705882352942</v>
      </c>
      <c r="F20" s="74">
        <v>96.470588235294116</v>
      </c>
      <c r="G20" s="73">
        <v>93.333333333333329</v>
      </c>
      <c r="H20" s="157">
        <v>75.294117647058826</v>
      </c>
      <c r="I20" s="73">
        <v>89.150326797385617</v>
      </c>
      <c r="J20" s="73">
        <v>86.40522875816994</v>
      </c>
      <c r="K20" s="158">
        <v>8.9285714285714288</v>
      </c>
    </row>
    <row r="21" spans="1:11" ht="12" customHeight="1" x14ac:dyDescent="0.2">
      <c r="A21" s="107">
        <v>14</v>
      </c>
      <c r="B21" s="10" t="s">
        <v>34</v>
      </c>
      <c r="C21" s="155">
        <v>1463</v>
      </c>
      <c r="D21" s="156">
        <v>1388</v>
      </c>
      <c r="E21" s="74">
        <v>92.424242424242422</v>
      </c>
      <c r="F21" s="74">
        <v>96.755587599134827</v>
      </c>
      <c r="G21" s="73">
        <v>95.313626532083632</v>
      </c>
      <c r="H21" s="157">
        <v>79.365079365079367</v>
      </c>
      <c r="I21" s="73">
        <v>88.6085075702956</v>
      </c>
      <c r="J21" s="73">
        <v>86.589762076423938</v>
      </c>
      <c r="K21" s="158">
        <v>4.8010973936899859</v>
      </c>
    </row>
    <row r="22" spans="1:11" ht="12" customHeight="1" x14ac:dyDescent="0.2">
      <c r="A22" s="107">
        <v>15</v>
      </c>
      <c r="B22" s="10" t="s">
        <v>35</v>
      </c>
      <c r="C22" s="155">
        <v>973</v>
      </c>
      <c r="D22" s="156">
        <v>746</v>
      </c>
      <c r="E22" s="74">
        <v>89.946380697050941</v>
      </c>
      <c r="F22" s="74">
        <v>96.380697050938338</v>
      </c>
      <c r="G22" s="73">
        <v>95.844504021447719</v>
      </c>
      <c r="H22" s="157">
        <v>69.705093833780154</v>
      </c>
      <c r="I22" s="73">
        <v>88.739946380697049</v>
      </c>
      <c r="J22" s="73">
        <v>84.450402144772113</v>
      </c>
      <c r="K22" s="158">
        <v>23.329907502569373</v>
      </c>
    </row>
    <row r="23" spans="1:11" ht="12" customHeight="1" x14ac:dyDescent="0.2">
      <c r="A23" s="107">
        <v>16</v>
      </c>
      <c r="B23" s="10" t="s">
        <v>36</v>
      </c>
      <c r="C23" s="155">
        <v>1326</v>
      </c>
      <c r="D23" s="156">
        <v>1137</v>
      </c>
      <c r="E23" s="74">
        <v>93.315743183817062</v>
      </c>
      <c r="F23" s="74">
        <v>97.71328056288479</v>
      </c>
      <c r="G23" s="73">
        <v>97.185576077396661</v>
      </c>
      <c r="H23" s="157">
        <v>81.530343007915562</v>
      </c>
      <c r="I23" s="73">
        <v>88.478452066842564</v>
      </c>
      <c r="J23" s="73">
        <v>89.006156552330694</v>
      </c>
      <c r="K23" s="158">
        <v>14.253393665158372</v>
      </c>
    </row>
    <row r="24" spans="1:11" ht="12" customHeight="1" x14ac:dyDescent="0.2">
      <c r="A24" s="107">
        <v>17</v>
      </c>
      <c r="B24" s="10" t="s">
        <v>37</v>
      </c>
      <c r="C24" s="155">
        <v>3480</v>
      </c>
      <c r="D24" s="156">
        <v>3154</v>
      </c>
      <c r="E24" s="74">
        <v>95.973367152821808</v>
      </c>
      <c r="F24" s="74">
        <v>98.700063411540896</v>
      </c>
      <c r="G24" s="73">
        <v>97.17818642993025</v>
      </c>
      <c r="H24" s="157">
        <v>82.213062777425492</v>
      </c>
      <c r="I24" s="73">
        <v>92.929613189600502</v>
      </c>
      <c r="J24" s="73">
        <v>91.534559289790735</v>
      </c>
      <c r="K24" s="158">
        <v>9.2112838226827858</v>
      </c>
    </row>
    <row r="25" spans="1:11" ht="12" customHeight="1" x14ac:dyDescent="0.2">
      <c r="A25" s="107">
        <v>18</v>
      </c>
      <c r="B25" s="10" t="s">
        <v>38</v>
      </c>
      <c r="C25" s="155">
        <v>1023</v>
      </c>
      <c r="D25" s="156">
        <v>976</v>
      </c>
      <c r="E25" s="74">
        <v>96.413934426229503</v>
      </c>
      <c r="F25" s="74">
        <v>98.463114754098356</v>
      </c>
      <c r="G25" s="73">
        <v>97.540983606557376</v>
      </c>
      <c r="H25" s="157">
        <v>91.188524590163937</v>
      </c>
      <c r="I25" s="73">
        <v>93.442622950819668</v>
      </c>
      <c r="J25" s="73">
        <v>92.31557377049181</v>
      </c>
      <c r="K25" s="158">
        <v>4.594330400782014</v>
      </c>
    </row>
    <row r="26" spans="1:11" ht="12" customHeight="1" x14ac:dyDescent="0.2">
      <c r="A26" s="107">
        <v>19</v>
      </c>
      <c r="B26" s="10" t="s">
        <v>39</v>
      </c>
      <c r="C26" s="155">
        <v>1416</v>
      </c>
      <c r="D26" s="156">
        <v>1341</v>
      </c>
      <c r="E26" s="74">
        <v>95.973154362416111</v>
      </c>
      <c r="F26" s="74">
        <v>97.688292319164802</v>
      </c>
      <c r="G26" s="73">
        <v>97.31543624161074</v>
      </c>
      <c r="H26" s="157">
        <v>82.92319164802386</v>
      </c>
      <c r="I26" s="73">
        <v>92.841163310961974</v>
      </c>
      <c r="J26" s="73">
        <v>92.692020879940344</v>
      </c>
      <c r="K26" s="158">
        <v>5.2966101694915251</v>
      </c>
    </row>
    <row r="27" spans="1:11" ht="12" customHeight="1" x14ac:dyDescent="0.2">
      <c r="A27" s="107">
        <v>20</v>
      </c>
      <c r="B27" s="10" t="s">
        <v>40</v>
      </c>
      <c r="C27" s="155">
        <v>3381</v>
      </c>
      <c r="D27" s="156">
        <v>3016</v>
      </c>
      <c r="E27" s="74">
        <v>89.854111405835539</v>
      </c>
      <c r="F27" s="74">
        <v>96.385941644562337</v>
      </c>
      <c r="G27" s="73">
        <v>95.125994694960212</v>
      </c>
      <c r="H27" s="157">
        <v>61.438992042440319</v>
      </c>
      <c r="I27" s="73">
        <v>86.07427055702918</v>
      </c>
      <c r="J27" s="73">
        <v>85.676392572944295</v>
      </c>
      <c r="K27" s="158">
        <v>10.795622596864833</v>
      </c>
    </row>
    <row r="28" spans="1:11" ht="12" customHeight="1" x14ac:dyDescent="0.2">
      <c r="A28" s="107">
        <v>21</v>
      </c>
      <c r="B28" s="10" t="s">
        <v>41</v>
      </c>
      <c r="C28" s="155">
        <v>1485</v>
      </c>
      <c r="D28" s="156">
        <v>1401</v>
      </c>
      <c r="E28" s="74">
        <v>91.857142857142861</v>
      </c>
      <c r="F28" s="74">
        <v>97.144896502498213</v>
      </c>
      <c r="G28" s="73">
        <v>94.860813704496792</v>
      </c>
      <c r="H28" s="157">
        <v>72.448251249107784</v>
      </c>
      <c r="I28" s="73">
        <v>87.79443254817987</v>
      </c>
      <c r="J28" s="73">
        <v>84.22555317630264</v>
      </c>
      <c r="K28" s="158">
        <v>5.6565656565656566</v>
      </c>
    </row>
    <row r="29" spans="1:11" ht="12" customHeight="1" x14ac:dyDescent="0.2">
      <c r="A29" s="107">
        <v>22</v>
      </c>
      <c r="B29" s="10" t="s">
        <v>42</v>
      </c>
      <c r="C29" s="155">
        <v>1858</v>
      </c>
      <c r="D29" s="156">
        <v>1712</v>
      </c>
      <c r="E29" s="74">
        <v>91.75920514319111</v>
      </c>
      <c r="F29" s="74">
        <v>97.137850467289724</v>
      </c>
      <c r="G29" s="73">
        <v>95.560747663551396</v>
      </c>
      <c r="H29" s="157">
        <v>80.081775700934585</v>
      </c>
      <c r="I29" s="73">
        <v>90.362149532710276</v>
      </c>
      <c r="J29" s="73">
        <v>87.091121495327101</v>
      </c>
      <c r="K29" s="158">
        <v>7.8579117330462864</v>
      </c>
    </row>
    <row r="30" spans="1:11" ht="12" customHeight="1" x14ac:dyDescent="0.2">
      <c r="A30" s="107">
        <v>23</v>
      </c>
      <c r="B30" s="10" t="s">
        <v>43</v>
      </c>
      <c r="C30" s="155">
        <v>1567</v>
      </c>
      <c r="D30" s="156">
        <v>1274</v>
      </c>
      <c r="E30" s="74">
        <v>94.113029827315543</v>
      </c>
      <c r="F30" s="74">
        <v>96.624803767660907</v>
      </c>
      <c r="G30" s="73">
        <v>94.583987441130304</v>
      </c>
      <c r="H30" s="157">
        <v>83.124018838304551</v>
      </c>
      <c r="I30" s="73">
        <v>90.659340659340657</v>
      </c>
      <c r="J30" s="73">
        <v>88.069073783359499</v>
      </c>
      <c r="K30" s="158">
        <v>18.542199488491047</v>
      </c>
    </row>
    <row r="31" spans="1:11" ht="12" customHeight="1" x14ac:dyDescent="0.2">
      <c r="A31" s="48">
        <v>24</v>
      </c>
      <c r="B31" s="49" t="s">
        <v>17</v>
      </c>
      <c r="C31" s="159">
        <v>44005</v>
      </c>
      <c r="D31" s="206">
        <v>40292</v>
      </c>
      <c r="E31" s="161"/>
      <c r="F31" s="118"/>
      <c r="G31" s="162"/>
      <c r="H31" s="161"/>
      <c r="I31" s="72"/>
      <c r="J31" s="62"/>
      <c r="K31" s="163">
        <f>100-(D31*100)/C31</f>
        <v>8.4376775366435623</v>
      </c>
    </row>
    <row r="32" spans="1:11" s="1" customFormat="1" ht="12" customHeight="1" x14ac:dyDescent="0.2">
      <c r="A32" s="107">
        <v>25</v>
      </c>
      <c r="B32" s="11" t="s">
        <v>151</v>
      </c>
      <c r="C32" s="71">
        <v>2301</v>
      </c>
      <c r="D32" s="156">
        <v>1648</v>
      </c>
      <c r="E32" s="74">
        <v>97.330097087378647</v>
      </c>
      <c r="F32" s="74">
        <v>99.029126213592235</v>
      </c>
      <c r="G32" s="73">
        <v>98.361650485436897</v>
      </c>
      <c r="H32" s="157">
        <v>93.325242718446603</v>
      </c>
      <c r="I32" s="73">
        <v>95.631067961165044</v>
      </c>
      <c r="J32" s="73">
        <v>93.810679611650485</v>
      </c>
      <c r="K32" s="158">
        <v>28.378965667101259</v>
      </c>
    </row>
    <row r="33" spans="1:12" s="1" customFormat="1" ht="12" customHeight="1" x14ac:dyDescent="0.2">
      <c r="A33" s="107">
        <v>26</v>
      </c>
      <c r="B33" s="11" t="s">
        <v>152</v>
      </c>
      <c r="C33" s="71">
        <v>2269</v>
      </c>
      <c r="D33" s="156">
        <v>2070</v>
      </c>
      <c r="E33" s="157">
        <v>96.811594202898547</v>
      </c>
      <c r="F33" s="74">
        <v>98.45410628019323</v>
      </c>
      <c r="G33" s="73">
        <v>98.115942028985501</v>
      </c>
      <c r="H33" s="157">
        <v>94.782608695652172</v>
      </c>
      <c r="I33" s="73">
        <v>96.425120772946855</v>
      </c>
      <c r="J33" s="73">
        <v>93.623188405797094</v>
      </c>
      <c r="K33" s="158">
        <v>8.7703834288232709</v>
      </c>
    </row>
    <row r="34" spans="1:12" s="1" customFormat="1" ht="12" customHeight="1" x14ac:dyDescent="0.2">
      <c r="A34" s="107">
        <v>27</v>
      </c>
      <c r="B34" s="11" t="s">
        <v>173</v>
      </c>
      <c r="C34" s="71">
        <v>1469</v>
      </c>
      <c r="D34" s="156">
        <v>1359</v>
      </c>
      <c r="E34" s="74">
        <v>98.233995584988961</v>
      </c>
      <c r="F34" s="74">
        <v>99.26416482707873</v>
      </c>
      <c r="G34" s="73">
        <v>98.822663723325974</v>
      </c>
      <c r="H34" s="157">
        <v>95.879323031640908</v>
      </c>
      <c r="I34" s="73">
        <v>96.909492273730677</v>
      </c>
      <c r="J34" s="73">
        <v>95.437821927888152</v>
      </c>
      <c r="K34" s="158">
        <v>7.4250681198910078</v>
      </c>
    </row>
    <row r="35" spans="1:12" ht="12" customHeight="1" x14ac:dyDescent="0.2">
      <c r="A35" s="107">
        <v>28</v>
      </c>
      <c r="B35" s="10" t="s">
        <v>44</v>
      </c>
      <c r="C35" s="71">
        <v>1222</v>
      </c>
      <c r="D35" s="156">
        <v>1163</v>
      </c>
      <c r="E35" s="74">
        <v>98.452278589853833</v>
      </c>
      <c r="F35" s="74">
        <v>99.140154772141017</v>
      </c>
      <c r="G35" s="73">
        <v>98.796216680997418</v>
      </c>
      <c r="H35" s="157">
        <v>95.614789337919177</v>
      </c>
      <c r="I35" s="73">
        <v>96.64660361134996</v>
      </c>
      <c r="J35" s="73">
        <v>95.098882201203779</v>
      </c>
      <c r="K35" s="158">
        <v>4.828150572831424</v>
      </c>
    </row>
    <row r="36" spans="1:12" ht="12" customHeight="1" x14ac:dyDescent="0.2">
      <c r="A36" s="107">
        <v>29</v>
      </c>
      <c r="B36" s="10" t="s">
        <v>45</v>
      </c>
      <c r="C36" s="71">
        <v>765</v>
      </c>
      <c r="D36" s="156">
        <v>708</v>
      </c>
      <c r="E36" s="74">
        <v>98.587570621468927</v>
      </c>
      <c r="F36" s="74">
        <v>99.293785310734464</v>
      </c>
      <c r="G36" s="73">
        <v>99.011299435028249</v>
      </c>
      <c r="H36" s="157">
        <v>96.751412429378533</v>
      </c>
      <c r="I36" s="73">
        <v>97.740112994350284</v>
      </c>
      <c r="J36" s="73">
        <v>96.468926553672318</v>
      </c>
      <c r="K36" s="158">
        <v>7.4509803921568629</v>
      </c>
    </row>
    <row r="37" spans="1:12" ht="12" customHeight="1" x14ac:dyDescent="0.2">
      <c r="A37" s="107">
        <v>30</v>
      </c>
      <c r="B37" s="10" t="s">
        <v>46</v>
      </c>
      <c r="C37" s="71">
        <v>1352</v>
      </c>
      <c r="D37" s="156">
        <v>1301</v>
      </c>
      <c r="E37" s="74">
        <v>95.695618754804002</v>
      </c>
      <c r="F37" s="74">
        <v>97.463489623366641</v>
      </c>
      <c r="G37" s="73">
        <v>96.387394312067642</v>
      </c>
      <c r="H37" s="157">
        <v>91.08378170637971</v>
      </c>
      <c r="I37" s="73">
        <v>93.005380476556496</v>
      </c>
      <c r="J37" s="73">
        <v>91.698693312836284</v>
      </c>
      <c r="K37" s="158">
        <v>3.7721893491124261</v>
      </c>
    </row>
    <row r="38" spans="1:12" ht="12" customHeight="1" x14ac:dyDescent="0.2">
      <c r="A38" s="107">
        <v>31</v>
      </c>
      <c r="B38" s="10" t="s">
        <v>130</v>
      </c>
      <c r="C38" s="71">
        <v>2301</v>
      </c>
      <c r="D38" s="156">
        <v>1648</v>
      </c>
      <c r="E38" s="74">
        <v>97.330097087378647</v>
      </c>
      <c r="F38" s="74">
        <v>99.029126213592235</v>
      </c>
      <c r="G38" s="73">
        <v>98.361650485436897</v>
      </c>
      <c r="H38" s="157">
        <v>93.325242718446603</v>
      </c>
      <c r="I38" s="73">
        <v>95.631067961165044</v>
      </c>
      <c r="J38" s="73">
        <v>93.810679611650485</v>
      </c>
      <c r="K38" s="158">
        <v>28.378965667101259</v>
      </c>
    </row>
    <row r="39" spans="1:12" ht="12" customHeight="1" x14ac:dyDescent="0.2">
      <c r="A39" s="107">
        <v>32</v>
      </c>
      <c r="B39" s="10" t="s">
        <v>131</v>
      </c>
      <c r="C39" s="71">
        <v>2269</v>
      </c>
      <c r="D39" s="156">
        <v>2070</v>
      </c>
      <c r="E39" s="157">
        <v>96.811594202898547</v>
      </c>
      <c r="F39" s="74">
        <v>98.45410628019323</v>
      </c>
      <c r="G39" s="73">
        <v>98.115942028985501</v>
      </c>
      <c r="H39" s="157">
        <v>94.782608695652172</v>
      </c>
      <c r="I39" s="73">
        <v>96.425120772946855</v>
      </c>
      <c r="J39" s="73">
        <v>93.623188405797094</v>
      </c>
      <c r="K39" s="158">
        <v>8.7703834288232709</v>
      </c>
    </row>
    <row r="40" spans="1:12" ht="12" customHeight="1" x14ac:dyDescent="0.2">
      <c r="A40" s="107">
        <v>33</v>
      </c>
      <c r="B40" s="10" t="s">
        <v>47</v>
      </c>
      <c r="C40" s="71">
        <v>906</v>
      </c>
      <c r="D40" s="156">
        <v>873</v>
      </c>
      <c r="E40" s="74">
        <v>97.591743119266056</v>
      </c>
      <c r="F40" s="74">
        <v>98.967889908256879</v>
      </c>
      <c r="G40" s="73">
        <v>98.967889908256879</v>
      </c>
      <c r="H40" s="157">
        <v>94.495412844036693</v>
      </c>
      <c r="I40" s="73">
        <v>94.954128440366972</v>
      </c>
      <c r="J40" s="73">
        <v>93.807339449541288</v>
      </c>
      <c r="K40" s="158">
        <v>3</v>
      </c>
      <c r="L40" s="52"/>
    </row>
    <row r="41" spans="1:12" ht="12" customHeight="1" x14ac:dyDescent="0.2">
      <c r="A41" s="107">
        <v>34</v>
      </c>
      <c r="B41" s="10" t="s">
        <v>48</v>
      </c>
      <c r="C41" s="71">
        <v>1313</v>
      </c>
      <c r="D41" s="156">
        <v>1156</v>
      </c>
      <c r="E41" s="74">
        <v>98.096885813148788</v>
      </c>
      <c r="F41" s="74">
        <v>98.096885813148788</v>
      </c>
      <c r="G41" s="73">
        <v>98.096885813148788</v>
      </c>
      <c r="H41" s="157">
        <v>93.079584775086502</v>
      </c>
      <c r="I41" s="73">
        <v>96.799307958477513</v>
      </c>
      <c r="J41" s="73">
        <v>94.377162629757791</v>
      </c>
      <c r="K41" s="158">
        <v>11.957349581111957</v>
      </c>
    </row>
    <row r="42" spans="1:12" ht="12" customHeight="1" x14ac:dyDescent="0.2">
      <c r="A42" s="107">
        <v>35</v>
      </c>
      <c r="B42" s="10" t="s">
        <v>132</v>
      </c>
      <c r="C42" s="71">
        <v>1469</v>
      </c>
      <c r="D42" s="156">
        <v>1359</v>
      </c>
      <c r="E42" s="74">
        <v>98.233995584988961</v>
      </c>
      <c r="F42" s="74">
        <v>99.26416482707873</v>
      </c>
      <c r="G42" s="73">
        <v>98.822663723325974</v>
      </c>
      <c r="H42" s="157">
        <v>95.879323031640908</v>
      </c>
      <c r="I42" s="73">
        <v>96.909492273730677</v>
      </c>
      <c r="J42" s="73">
        <v>95.437821927888152</v>
      </c>
      <c r="K42" s="158">
        <v>7.4250681198910078</v>
      </c>
    </row>
    <row r="43" spans="1:12" ht="12" customHeight="1" x14ac:dyDescent="0.2">
      <c r="A43" s="107">
        <v>36</v>
      </c>
      <c r="B43" s="10" t="s">
        <v>49</v>
      </c>
      <c r="C43" s="71">
        <v>990</v>
      </c>
      <c r="D43" s="156">
        <v>946</v>
      </c>
      <c r="E43" s="74">
        <v>96.194503171247362</v>
      </c>
      <c r="F43" s="74">
        <v>97.885835095137423</v>
      </c>
      <c r="G43" s="73">
        <v>97.145877378435515</v>
      </c>
      <c r="H43" s="157">
        <v>90.803382663847785</v>
      </c>
      <c r="I43" s="73">
        <v>94.291754756871029</v>
      </c>
      <c r="J43" s="73">
        <v>91.543340380549679</v>
      </c>
      <c r="K43" s="158">
        <v>3.7639877924720242</v>
      </c>
    </row>
    <row r="44" spans="1:12" s="52" customFormat="1" ht="12" customHeight="1" x14ac:dyDescent="0.2">
      <c r="A44" s="48">
        <v>37</v>
      </c>
      <c r="B44" s="49" t="s">
        <v>18</v>
      </c>
      <c r="C44" s="159">
        <v>12587</v>
      </c>
      <c r="D44" s="160">
        <v>11224</v>
      </c>
      <c r="E44" s="164"/>
      <c r="F44" s="164"/>
      <c r="G44" s="164"/>
      <c r="H44" s="164"/>
      <c r="I44" s="164"/>
      <c r="J44" s="164"/>
      <c r="K44" s="163">
        <f>100-(D44*100)/C44</f>
        <v>10.828632716294592</v>
      </c>
      <c r="L44"/>
    </row>
    <row r="45" spans="1:12" s="1" customFormat="1" ht="12" customHeight="1" x14ac:dyDescent="0.2">
      <c r="A45" s="107">
        <v>38</v>
      </c>
      <c r="B45" s="11" t="s">
        <v>153</v>
      </c>
      <c r="C45" s="156">
        <v>1619</v>
      </c>
      <c r="D45" s="156">
        <v>1539</v>
      </c>
      <c r="E45" s="74">
        <v>97.660818713450297</v>
      </c>
      <c r="F45" s="74">
        <v>98.310591293047437</v>
      </c>
      <c r="G45" s="73">
        <v>97.920727745289142</v>
      </c>
      <c r="H45" s="157">
        <v>90.188434048083167</v>
      </c>
      <c r="I45" s="73">
        <v>95.516569200779728</v>
      </c>
      <c r="J45" s="73">
        <v>94.801819363222876</v>
      </c>
      <c r="K45" s="158">
        <v>4.9413218035824586</v>
      </c>
    </row>
    <row r="46" spans="1:12" s="1" customFormat="1" ht="12" customHeight="1" x14ac:dyDescent="0.2">
      <c r="A46" s="107">
        <v>39</v>
      </c>
      <c r="B46" s="11" t="s">
        <v>154</v>
      </c>
      <c r="C46" s="156">
        <v>3067</v>
      </c>
      <c r="D46" s="156">
        <v>2762</v>
      </c>
      <c r="E46" s="157">
        <v>95.293265749456921</v>
      </c>
      <c r="F46" s="74">
        <v>98.732802317161472</v>
      </c>
      <c r="G46" s="73">
        <v>98.262128892107171</v>
      </c>
      <c r="H46" s="157">
        <v>92.07096307023896</v>
      </c>
      <c r="I46" s="73">
        <v>94.4605358435916</v>
      </c>
      <c r="J46" s="73">
        <v>92.758870383779865</v>
      </c>
      <c r="K46" s="158">
        <v>9.8858075040783042</v>
      </c>
    </row>
    <row r="47" spans="1:12" s="1" customFormat="1" ht="12" customHeight="1" x14ac:dyDescent="0.2">
      <c r="A47" s="107">
        <v>40</v>
      </c>
      <c r="B47" s="11" t="s">
        <v>155</v>
      </c>
      <c r="C47" s="156">
        <v>1495</v>
      </c>
      <c r="D47" s="156">
        <v>1412</v>
      </c>
      <c r="E47" s="157">
        <v>96.671388101982998</v>
      </c>
      <c r="F47" s="74">
        <v>98.37110481586403</v>
      </c>
      <c r="G47" s="73">
        <v>97.59206798866856</v>
      </c>
      <c r="H47" s="157">
        <v>88.881019830028322</v>
      </c>
      <c r="I47" s="73">
        <v>92.492917847025495</v>
      </c>
      <c r="J47" s="73">
        <v>92.28045325779037</v>
      </c>
      <c r="K47" s="158">
        <v>5.551839464882943</v>
      </c>
    </row>
    <row r="48" spans="1:12" ht="12" customHeight="1" x14ac:dyDescent="0.2">
      <c r="A48" s="107">
        <v>41</v>
      </c>
      <c r="B48" s="10" t="s">
        <v>50</v>
      </c>
      <c r="C48" s="156">
        <v>1619</v>
      </c>
      <c r="D48" s="156">
        <v>1539</v>
      </c>
      <c r="E48" s="74">
        <v>97.660818713450297</v>
      </c>
      <c r="F48" s="74">
        <v>98.310591293047437</v>
      </c>
      <c r="G48" s="73">
        <v>97.920727745289142</v>
      </c>
      <c r="H48" s="157">
        <v>90.188434048083167</v>
      </c>
      <c r="I48" s="73">
        <v>95.516569200779728</v>
      </c>
      <c r="J48" s="73">
        <v>94.801819363222876</v>
      </c>
      <c r="K48" s="158">
        <v>4.9413218035824586</v>
      </c>
    </row>
    <row r="49" spans="1:14" ht="12" customHeight="1" x14ac:dyDescent="0.2">
      <c r="A49" s="107">
        <v>42</v>
      </c>
      <c r="B49" s="10" t="s">
        <v>51</v>
      </c>
      <c r="C49" s="156">
        <v>1390</v>
      </c>
      <c r="D49" s="156">
        <v>1309</v>
      </c>
      <c r="E49" s="74">
        <v>97.631779984721163</v>
      </c>
      <c r="F49" s="74">
        <v>99.31245225362872</v>
      </c>
      <c r="G49" s="73">
        <v>99.236058059587478</v>
      </c>
      <c r="H49" s="157">
        <v>95.87471352177235</v>
      </c>
      <c r="I49" s="73">
        <v>97.860962566844918</v>
      </c>
      <c r="J49" s="73">
        <v>95.034377387318557</v>
      </c>
      <c r="K49" s="158">
        <v>5.8273381294964031</v>
      </c>
    </row>
    <row r="50" spans="1:14" ht="12" customHeight="1" x14ac:dyDescent="0.2">
      <c r="A50" s="107">
        <v>43</v>
      </c>
      <c r="B50" s="10" t="s">
        <v>52</v>
      </c>
      <c r="C50" s="156">
        <v>1507</v>
      </c>
      <c r="D50" s="156">
        <v>1440</v>
      </c>
      <c r="E50" s="74">
        <v>96.388888888888886</v>
      </c>
      <c r="F50" s="74">
        <v>97.708333333333329</v>
      </c>
      <c r="G50" s="73">
        <v>97.013888888888886</v>
      </c>
      <c r="H50" s="157">
        <v>91.180555555555557</v>
      </c>
      <c r="I50" s="73">
        <v>95.208333333333329</v>
      </c>
      <c r="J50" s="73">
        <v>92.291666666666671</v>
      </c>
      <c r="K50" s="158">
        <v>4.382470119521912</v>
      </c>
    </row>
    <row r="51" spans="1:14" ht="12" customHeight="1" x14ac:dyDescent="0.2">
      <c r="A51" s="107">
        <v>44</v>
      </c>
      <c r="B51" s="10" t="s">
        <v>133</v>
      </c>
      <c r="C51" s="156">
        <v>1495</v>
      </c>
      <c r="D51" s="156">
        <v>1412</v>
      </c>
      <c r="E51" s="157">
        <v>96.671388101982998</v>
      </c>
      <c r="F51" s="74">
        <v>98.37110481586403</v>
      </c>
      <c r="G51" s="73">
        <v>97.59206798866856</v>
      </c>
      <c r="H51" s="157">
        <v>88.881019830028322</v>
      </c>
      <c r="I51" s="73">
        <v>92.492917847025495</v>
      </c>
      <c r="J51" s="73">
        <v>92.28045325779037</v>
      </c>
      <c r="K51" s="158">
        <v>5.551839464882943</v>
      </c>
      <c r="L51" s="52"/>
    </row>
    <row r="52" spans="1:14" ht="12" customHeight="1" x14ac:dyDescent="0.2">
      <c r="A52" s="107">
        <v>45</v>
      </c>
      <c r="B52" s="110" t="s">
        <v>134</v>
      </c>
      <c r="C52" s="156">
        <v>3067</v>
      </c>
      <c r="D52" s="156">
        <v>2762</v>
      </c>
      <c r="E52" s="157">
        <v>95.293265749456921</v>
      </c>
      <c r="F52" s="74">
        <v>98.732802317161472</v>
      </c>
      <c r="G52" s="73">
        <v>98.262128892107171</v>
      </c>
      <c r="H52" s="157">
        <v>92.07096307023896</v>
      </c>
      <c r="I52" s="73">
        <v>94.4605358435916</v>
      </c>
      <c r="J52" s="73">
        <v>92.758870383779865</v>
      </c>
      <c r="K52" s="158">
        <v>9.8858075040783042</v>
      </c>
    </row>
    <row r="53" spans="1:14" ht="12" customHeight="1" x14ac:dyDescent="0.2">
      <c r="A53" s="107">
        <v>46</v>
      </c>
      <c r="B53" s="10" t="s">
        <v>53</v>
      </c>
      <c r="C53" s="156">
        <v>1531</v>
      </c>
      <c r="D53" s="156">
        <v>1463</v>
      </c>
      <c r="E53" s="157">
        <v>96.992481203007515</v>
      </c>
      <c r="F53" s="74">
        <v>98.359535201640469</v>
      </c>
      <c r="G53" s="73">
        <v>98.154477101845529</v>
      </c>
      <c r="H53" s="157">
        <v>93.916609706083392</v>
      </c>
      <c r="I53" s="73">
        <v>95.488721804511272</v>
      </c>
      <c r="J53" s="73">
        <v>93.233082706766922</v>
      </c>
      <c r="K53" s="158">
        <v>4.4415414761593732</v>
      </c>
    </row>
    <row r="54" spans="1:14" ht="12" customHeight="1" x14ac:dyDescent="0.2">
      <c r="A54" s="107">
        <v>47</v>
      </c>
      <c r="B54" s="10" t="s">
        <v>54</v>
      </c>
      <c r="C54" s="156">
        <v>782</v>
      </c>
      <c r="D54" s="156">
        <v>751</v>
      </c>
      <c r="E54" s="157">
        <v>92.942743009320907</v>
      </c>
      <c r="F54" s="74">
        <v>97.203728362183753</v>
      </c>
      <c r="G54" s="73">
        <v>95.073235685752337</v>
      </c>
      <c r="H54" s="157">
        <v>84.154460719041282</v>
      </c>
      <c r="I54" s="73">
        <v>89.613848202396809</v>
      </c>
      <c r="J54" s="73">
        <v>87.083888149134481</v>
      </c>
      <c r="K54" s="158">
        <v>3.9641943734015346</v>
      </c>
    </row>
    <row r="55" spans="1:14" s="52" customFormat="1" ht="12" customHeight="1" x14ac:dyDescent="0.2">
      <c r="A55" s="48">
        <v>48</v>
      </c>
      <c r="B55" s="49" t="s">
        <v>19</v>
      </c>
      <c r="C55" s="159">
        <v>11391</v>
      </c>
      <c r="D55" s="159">
        <v>10676</v>
      </c>
      <c r="E55" s="164"/>
      <c r="F55" s="164"/>
      <c r="G55" s="164"/>
      <c r="H55" s="164"/>
      <c r="I55" s="164"/>
      <c r="J55" s="164"/>
      <c r="K55" s="163">
        <f>100-(D55*100)/C55</f>
        <v>6.2768852602932128</v>
      </c>
      <c r="L55"/>
    </row>
    <row r="56" spans="1:14" s="1" customFormat="1" ht="12" customHeight="1" x14ac:dyDescent="0.2">
      <c r="A56" s="107">
        <v>49</v>
      </c>
      <c r="B56" s="110" t="s">
        <v>156</v>
      </c>
      <c r="C56" s="156">
        <v>2282</v>
      </c>
      <c r="D56" s="156">
        <v>2177</v>
      </c>
      <c r="E56" s="157">
        <v>95.268718419843822</v>
      </c>
      <c r="F56" s="74">
        <v>98.438217730822231</v>
      </c>
      <c r="G56" s="73">
        <v>97.932935231970603</v>
      </c>
      <c r="H56" s="157">
        <v>87.689480937069362</v>
      </c>
      <c r="I56" s="73">
        <v>92.191088654111155</v>
      </c>
      <c r="J56" s="73">
        <v>90.445567294441886</v>
      </c>
      <c r="K56" s="158">
        <v>4.4337137840210712</v>
      </c>
    </row>
    <row r="57" spans="1:14" s="1" customFormat="1" ht="12" customHeight="1" x14ac:dyDescent="0.2">
      <c r="A57" s="107">
        <v>50</v>
      </c>
      <c r="B57" s="110" t="s">
        <v>174</v>
      </c>
      <c r="C57" s="156">
        <v>1766</v>
      </c>
      <c r="D57" s="156">
        <v>1679</v>
      </c>
      <c r="E57" s="157">
        <v>96.902918403811796</v>
      </c>
      <c r="F57" s="74">
        <v>98.034544371649787</v>
      </c>
      <c r="G57" s="73">
        <v>97.379392495533054</v>
      </c>
      <c r="H57" s="157">
        <v>93.210244192972013</v>
      </c>
      <c r="I57" s="73">
        <v>94.520547945205479</v>
      </c>
      <c r="J57" s="73">
        <v>92.435973793924958</v>
      </c>
      <c r="K57" s="158">
        <v>4.9263873159682898</v>
      </c>
    </row>
    <row r="58" spans="1:14" s="1" customFormat="1" ht="12" customHeight="1" x14ac:dyDescent="0.2">
      <c r="A58" s="107">
        <v>51</v>
      </c>
      <c r="B58" s="110" t="s">
        <v>157</v>
      </c>
      <c r="C58" s="156">
        <v>1349</v>
      </c>
      <c r="D58" s="156">
        <v>1271</v>
      </c>
      <c r="E58" s="157">
        <v>98.269079464988195</v>
      </c>
      <c r="F58" s="74">
        <v>98.977183320220306</v>
      </c>
      <c r="G58" s="73">
        <v>98.741148701809593</v>
      </c>
      <c r="H58" s="157">
        <v>91.188040912667191</v>
      </c>
      <c r="I58" s="73">
        <v>94.964594807238399</v>
      </c>
      <c r="J58" s="73">
        <v>90.715971675845793</v>
      </c>
      <c r="K58" s="158">
        <v>5.7121661721068246</v>
      </c>
    </row>
    <row r="59" spans="1:14" s="1" customFormat="1" ht="12" customHeight="1" x14ac:dyDescent="0.2">
      <c r="A59" s="107">
        <v>52</v>
      </c>
      <c r="B59" s="110" t="s">
        <v>158</v>
      </c>
      <c r="C59" s="156">
        <v>1428</v>
      </c>
      <c r="D59" s="156">
        <v>1344</v>
      </c>
      <c r="E59" s="157">
        <v>97.916666666666671</v>
      </c>
      <c r="F59" s="74">
        <v>99.404761904761898</v>
      </c>
      <c r="G59" s="73">
        <v>98.958333333333329</v>
      </c>
      <c r="H59" s="157">
        <v>95.461309523809518</v>
      </c>
      <c r="I59" s="73">
        <v>97.544642857142861</v>
      </c>
      <c r="J59" s="73">
        <v>96.428571428571431</v>
      </c>
      <c r="K59" s="158">
        <v>5.882352941176471</v>
      </c>
    </row>
    <row r="60" spans="1:14" ht="12" customHeight="1" x14ac:dyDescent="0.2">
      <c r="A60" s="107">
        <v>53</v>
      </c>
      <c r="B60" s="10" t="s">
        <v>159</v>
      </c>
      <c r="C60" s="156">
        <v>2282</v>
      </c>
      <c r="D60" s="156">
        <v>2177</v>
      </c>
      <c r="E60" s="157">
        <v>95.268718419843822</v>
      </c>
      <c r="F60" s="74">
        <v>98.438217730822231</v>
      </c>
      <c r="G60" s="73">
        <v>97.932935231970603</v>
      </c>
      <c r="H60" s="157">
        <v>87.689480937069362</v>
      </c>
      <c r="I60" s="73">
        <v>92.191088654111155</v>
      </c>
      <c r="J60" s="73">
        <v>90.445567294441886</v>
      </c>
      <c r="K60" s="158">
        <v>4.4337137840210712</v>
      </c>
      <c r="L60" s="7"/>
      <c r="M60" s="7"/>
      <c r="N60" s="7"/>
    </row>
    <row r="61" spans="1:14" ht="12" customHeight="1" x14ac:dyDescent="0.25">
      <c r="A61" s="107">
        <v>54</v>
      </c>
      <c r="B61" s="10" t="s">
        <v>88</v>
      </c>
      <c r="C61" s="156">
        <v>1766</v>
      </c>
      <c r="D61" s="156">
        <v>1679</v>
      </c>
      <c r="E61" s="157">
        <v>96.902918403811796</v>
      </c>
      <c r="F61" s="74">
        <v>98.034544371649787</v>
      </c>
      <c r="G61" s="73">
        <v>97.379392495533054</v>
      </c>
      <c r="H61" s="157">
        <v>93.210244192972013</v>
      </c>
      <c r="I61" s="73">
        <v>94.520547945205479</v>
      </c>
      <c r="J61" s="73">
        <v>92.435973793924958</v>
      </c>
      <c r="K61" s="158">
        <v>4.9263873159682898</v>
      </c>
      <c r="L61" s="136"/>
      <c r="M61" s="136"/>
      <c r="N61" s="136"/>
    </row>
    <row r="62" spans="1:14" ht="12" customHeight="1" x14ac:dyDescent="0.2">
      <c r="A62" s="107">
        <v>55</v>
      </c>
      <c r="B62" s="10" t="s">
        <v>137</v>
      </c>
      <c r="C62" s="156">
        <v>1349</v>
      </c>
      <c r="D62" s="156">
        <v>1271</v>
      </c>
      <c r="E62" s="157">
        <v>98.269079464988195</v>
      </c>
      <c r="F62" s="74">
        <v>98.977183320220306</v>
      </c>
      <c r="G62" s="73">
        <v>98.741148701809593</v>
      </c>
      <c r="H62" s="157">
        <v>91.188040912667191</v>
      </c>
      <c r="I62" s="73">
        <v>94.964594807238399</v>
      </c>
      <c r="J62" s="73">
        <v>90.715971675845793</v>
      </c>
      <c r="K62" s="158">
        <v>5.7121661721068246</v>
      </c>
    </row>
    <row r="63" spans="1:14" ht="12" customHeight="1" x14ac:dyDescent="0.2">
      <c r="A63" s="107">
        <v>56</v>
      </c>
      <c r="B63" s="10" t="s">
        <v>55</v>
      </c>
      <c r="C63" s="156">
        <v>1259</v>
      </c>
      <c r="D63" s="156">
        <v>1217</v>
      </c>
      <c r="E63" s="157">
        <v>96.959737058340181</v>
      </c>
      <c r="F63" s="74">
        <v>98.60197368421052</v>
      </c>
      <c r="G63" s="73">
        <v>97.617091207888251</v>
      </c>
      <c r="H63" s="157">
        <v>89.975349219391944</v>
      </c>
      <c r="I63" s="73">
        <v>93.344289235825798</v>
      </c>
      <c r="J63" s="73">
        <v>90.961380443714049</v>
      </c>
      <c r="K63" s="158">
        <v>2.9505582137161084</v>
      </c>
    </row>
    <row r="64" spans="1:14" ht="12" customHeight="1" x14ac:dyDescent="0.2">
      <c r="A64" s="107">
        <v>57</v>
      </c>
      <c r="B64" s="10" t="s">
        <v>138</v>
      </c>
      <c r="C64" s="156">
        <v>1428</v>
      </c>
      <c r="D64" s="156">
        <v>1344</v>
      </c>
      <c r="E64" s="157">
        <v>97.916666666666671</v>
      </c>
      <c r="F64" s="74">
        <v>99.404761904761898</v>
      </c>
      <c r="G64" s="73">
        <v>98.958333333333329</v>
      </c>
      <c r="H64" s="157">
        <v>95.461309523809518</v>
      </c>
      <c r="I64" s="73">
        <v>97.544642857142861</v>
      </c>
      <c r="J64" s="73">
        <v>96.428571428571431</v>
      </c>
      <c r="K64" s="158">
        <v>5.882352941176471</v>
      </c>
    </row>
    <row r="65" spans="1:14" ht="12" customHeight="1" x14ac:dyDescent="0.2">
      <c r="A65" s="107">
        <v>58</v>
      </c>
      <c r="B65" s="10" t="s">
        <v>115</v>
      </c>
      <c r="C65" s="156">
        <v>753</v>
      </c>
      <c r="D65" s="156">
        <v>728</v>
      </c>
      <c r="E65" s="157">
        <v>97.252747252747255</v>
      </c>
      <c r="F65" s="74">
        <v>98.489010989010993</v>
      </c>
      <c r="G65" s="73">
        <v>98.489010989010993</v>
      </c>
      <c r="H65" s="157">
        <v>96.016483516483518</v>
      </c>
      <c r="I65" s="73">
        <v>96.703296703296701</v>
      </c>
      <c r="J65" s="73">
        <v>95.741758241758248</v>
      </c>
      <c r="K65" s="158">
        <v>3.062583222370173</v>
      </c>
    </row>
    <row r="66" spans="1:14" ht="12" customHeight="1" x14ac:dyDescent="0.2">
      <c r="A66" s="107">
        <v>59</v>
      </c>
      <c r="B66" s="10" t="s">
        <v>56</v>
      </c>
      <c r="C66" s="156">
        <v>784</v>
      </c>
      <c r="D66" s="156">
        <v>747</v>
      </c>
      <c r="E66" s="158">
        <v>97.858099062918342</v>
      </c>
      <c r="F66" s="74">
        <v>99.598393574297191</v>
      </c>
      <c r="G66" s="73">
        <v>98.795180722891573</v>
      </c>
      <c r="H66" s="158">
        <v>94.912985274431051</v>
      </c>
      <c r="I66" s="158">
        <v>96.117804551539493</v>
      </c>
      <c r="J66" s="73">
        <v>94.779116465863453</v>
      </c>
      <c r="K66" s="158">
        <v>4.7193877551020407</v>
      </c>
    </row>
    <row r="67" spans="1:14" ht="12" customHeight="1" x14ac:dyDescent="0.2">
      <c r="A67" s="107">
        <v>60</v>
      </c>
      <c r="B67" s="10" t="s">
        <v>57</v>
      </c>
      <c r="C67" s="156">
        <v>734</v>
      </c>
      <c r="D67" s="156">
        <v>681</v>
      </c>
      <c r="E67" s="158">
        <v>97.063142437591779</v>
      </c>
      <c r="F67" s="74">
        <v>98.38472834067548</v>
      </c>
      <c r="G67" s="73">
        <v>97.944199706314237</v>
      </c>
      <c r="H67" s="157">
        <v>92.511013215859037</v>
      </c>
      <c r="I67" s="73">
        <v>95.741556534508078</v>
      </c>
      <c r="J67" s="73">
        <v>94.126284875183558</v>
      </c>
      <c r="K67" s="158">
        <v>5.6786703601108037</v>
      </c>
    </row>
    <row r="68" spans="1:14" ht="12" customHeight="1" x14ac:dyDescent="0.2">
      <c r="A68" s="107">
        <v>61</v>
      </c>
      <c r="B68" s="10" t="s">
        <v>58</v>
      </c>
      <c r="C68" s="156">
        <v>716</v>
      </c>
      <c r="D68" s="156">
        <v>606</v>
      </c>
      <c r="E68" s="157">
        <v>97.689768976897696</v>
      </c>
      <c r="F68" s="74">
        <v>98.679867986798683</v>
      </c>
      <c r="G68" s="73">
        <v>98.184818481848183</v>
      </c>
      <c r="H68" s="157">
        <v>93.89438943894389</v>
      </c>
      <c r="I68" s="73">
        <v>96.204620462046208</v>
      </c>
      <c r="J68" s="73">
        <v>94.884488448844891</v>
      </c>
      <c r="K68" s="158">
        <v>15.363128491620111</v>
      </c>
    </row>
    <row r="69" spans="1:14" s="52" customFormat="1" ht="12" customHeight="1" x14ac:dyDescent="0.2">
      <c r="A69" s="48">
        <v>62</v>
      </c>
      <c r="B69" s="49" t="s">
        <v>20</v>
      </c>
      <c r="C69" s="159">
        <v>11071</v>
      </c>
      <c r="D69" s="159">
        <v>10450</v>
      </c>
      <c r="E69" s="164"/>
      <c r="F69" s="164"/>
      <c r="G69" s="164"/>
      <c r="H69" s="164"/>
      <c r="I69" s="164"/>
      <c r="J69" s="164"/>
      <c r="K69" s="163">
        <f>100-(D69*100)/C69</f>
        <v>5.6092493902989844</v>
      </c>
      <c r="L69"/>
      <c r="M69"/>
      <c r="N69"/>
    </row>
    <row r="70" spans="1:14" s="1" customFormat="1" ht="12" customHeight="1" x14ac:dyDescent="0.2">
      <c r="A70" s="107">
        <v>63</v>
      </c>
      <c r="B70" s="110" t="s">
        <v>160</v>
      </c>
      <c r="C70" s="156">
        <v>2395</v>
      </c>
      <c r="D70" s="156">
        <v>2290</v>
      </c>
      <c r="E70" s="157">
        <v>96.812227074235807</v>
      </c>
      <c r="F70" s="74">
        <v>98.340611353711793</v>
      </c>
      <c r="G70" s="73">
        <v>98.078602620087338</v>
      </c>
      <c r="H70" s="157">
        <v>92.751091703056773</v>
      </c>
      <c r="I70" s="73">
        <v>95.720524017467255</v>
      </c>
      <c r="J70" s="73">
        <v>94.017467248908304</v>
      </c>
      <c r="K70" s="158">
        <v>4.3841336116910226</v>
      </c>
    </row>
    <row r="71" spans="1:14" s="1" customFormat="1" ht="12" customHeight="1" x14ac:dyDescent="0.2">
      <c r="A71" s="107">
        <v>64</v>
      </c>
      <c r="B71" s="110" t="s">
        <v>161</v>
      </c>
      <c r="C71" s="156">
        <v>1857</v>
      </c>
      <c r="D71" s="156">
        <v>1754</v>
      </c>
      <c r="E71" s="157">
        <v>96.973158195316955</v>
      </c>
      <c r="F71" s="74">
        <v>99.14481185860889</v>
      </c>
      <c r="G71" s="73">
        <v>98.68721461187215</v>
      </c>
      <c r="H71" s="157">
        <v>91.277080957810725</v>
      </c>
      <c r="I71" s="73">
        <v>95.952109464082099</v>
      </c>
      <c r="J71" s="73">
        <v>94.754846066134547</v>
      </c>
      <c r="K71" s="158">
        <v>5.5465805061927842</v>
      </c>
    </row>
    <row r="72" spans="1:14" s="1" customFormat="1" ht="12" customHeight="1" x14ac:dyDescent="0.2">
      <c r="A72" s="107">
        <v>65</v>
      </c>
      <c r="B72" s="110" t="s">
        <v>59</v>
      </c>
      <c r="C72" s="156">
        <v>1030</v>
      </c>
      <c r="D72" s="156">
        <v>940</v>
      </c>
      <c r="E72" s="158">
        <v>98.510638297872347</v>
      </c>
      <c r="F72" s="74">
        <v>99.574468085106389</v>
      </c>
      <c r="G72" s="73">
        <v>98.936170212765958</v>
      </c>
      <c r="H72" s="157">
        <v>96.276595744680847</v>
      </c>
      <c r="I72" s="73">
        <v>97.234042553191486</v>
      </c>
      <c r="J72" s="73">
        <v>96.911608093716723</v>
      </c>
      <c r="K72" s="158">
        <v>8.6491739552964049</v>
      </c>
    </row>
    <row r="73" spans="1:14" ht="12" customHeight="1" x14ac:dyDescent="0.2">
      <c r="A73" s="107">
        <v>66</v>
      </c>
      <c r="B73" s="110" t="s">
        <v>84</v>
      </c>
      <c r="C73" s="156">
        <v>4498</v>
      </c>
      <c r="D73" s="156">
        <v>4167</v>
      </c>
      <c r="E73" s="157">
        <v>98.103241296518604</v>
      </c>
      <c r="F73" s="74">
        <v>99.039385206532174</v>
      </c>
      <c r="G73" s="73">
        <v>98.967339097022091</v>
      </c>
      <c r="H73" s="157">
        <v>90.634005763688762</v>
      </c>
      <c r="I73" s="73">
        <v>95.365033621517767</v>
      </c>
      <c r="J73" s="73">
        <v>93.0835734870317</v>
      </c>
      <c r="K73" s="158">
        <v>7.358826144953313</v>
      </c>
      <c r="M73" s="52"/>
      <c r="N73" s="52"/>
    </row>
    <row r="74" spans="1:14" ht="12" customHeight="1" x14ac:dyDescent="0.2">
      <c r="A74" s="107">
        <v>67</v>
      </c>
      <c r="B74" s="110" t="s">
        <v>162</v>
      </c>
      <c r="C74" s="155">
        <v>2007</v>
      </c>
      <c r="D74" s="210">
        <v>1859</v>
      </c>
      <c r="E74" s="161">
        <v>96.180742334588487</v>
      </c>
      <c r="F74" s="161">
        <v>97.579343733189887</v>
      </c>
      <c r="G74" s="161">
        <v>96.880043033889194</v>
      </c>
      <c r="H74" s="161">
        <v>92.845615922538997</v>
      </c>
      <c r="I74" s="72">
        <v>95.373856912318445</v>
      </c>
      <c r="J74" s="72">
        <v>92.576654115115659</v>
      </c>
      <c r="K74" s="75">
        <v>7.3741903338315895</v>
      </c>
      <c r="M74" s="52"/>
      <c r="N74" s="52"/>
    </row>
    <row r="75" spans="1:14" ht="12" customHeight="1" x14ac:dyDescent="0.2">
      <c r="A75" s="107">
        <v>68</v>
      </c>
      <c r="B75" s="10" t="s">
        <v>60</v>
      </c>
      <c r="C75" s="156">
        <v>2395</v>
      </c>
      <c r="D75" s="156">
        <v>2290</v>
      </c>
      <c r="E75" s="157">
        <v>96.812227074235807</v>
      </c>
      <c r="F75" s="74">
        <v>98.340611353711793</v>
      </c>
      <c r="G75" s="73">
        <v>98.078602620087338</v>
      </c>
      <c r="H75" s="157">
        <v>92.751091703056773</v>
      </c>
      <c r="I75" s="73">
        <v>95.720524017467255</v>
      </c>
      <c r="J75" s="73">
        <v>94.017467248908304</v>
      </c>
      <c r="K75" s="158">
        <v>4.3841336116910226</v>
      </c>
    </row>
    <row r="76" spans="1:14" ht="12" customHeight="1" x14ac:dyDescent="0.2">
      <c r="A76" s="107">
        <v>69</v>
      </c>
      <c r="B76" s="10" t="s">
        <v>141</v>
      </c>
      <c r="C76" s="156">
        <v>1857</v>
      </c>
      <c r="D76" s="156">
        <v>1754</v>
      </c>
      <c r="E76" s="157">
        <v>96.973158195316955</v>
      </c>
      <c r="F76" s="74">
        <v>99.14481185860889</v>
      </c>
      <c r="G76" s="73">
        <v>98.68721461187215</v>
      </c>
      <c r="H76" s="157">
        <v>91.277080957810725</v>
      </c>
      <c r="I76" s="73">
        <v>95.952109464082099</v>
      </c>
      <c r="J76" s="73">
        <v>94.754846066134547</v>
      </c>
      <c r="K76" s="158">
        <v>5.5465805061927842</v>
      </c>
    </row>
    <row r="77" spans="1:14" ht="12" customHeight="1" x14ac:dyDescent="0.2">
      <c r="A77" s="107">
        <v>70</v>
      </c>
      <c r="B77" s="10" t="s">
        <v>61</v>
      </c>
      <c r="C77" s="156">
        <v>1198</v>
      </c>
      <c r="D77" s="156">
        <v>1153</v>
      </c>
      <c r="E77" s="157">
        <v>98.352124891587167</v>
      </c>
      <c r="F77" s="74">
        <v>99.219427580225499</v>
      </c>
      <c r="G77" s="73">
        <v>98.699045967042494</v>
      </c>
      <c r="H77" s="157">
        <v>94.102341717259321</v>
      </c>
      <c r="I77" s="73">
        <v>96.704249783174333</v>
      </c>
      <c r="J77" s="73">
        <v>95.923677363399833</v>
      </c>
      <c r="K77" s="158">
        <v>3.6758563074352546</v>
      </c>
      <c r="L77" s="52"/>
    </row>
    <row r="78" spans="1:14" ht="12" customHeight="1" x14ac:dyDescent="0.2">
      <c r="A78" s="107">
        <v>71</v>
      </c>
      <c r="B78" s="10" t="s">
        <v>62</v>
      </c>
      <c r="C78" s="156">
        <v>1782</v>
      </c>
      <c r="D78" s="156">
        <v>1654</v>
      </c>
      <c r="E78" s="157">
        <v>95.673369896404637</v>
      </c>
      <c r="F78" s="74">
        <v>98.232784887263861</v>
      </c>
      <c r="G78" s="73">
        <v>96.953077391834242</v>
      </c>
      <c r="H78" s="157">
        <v>86.166971358927483</v>
      </c>
      <c r="I78" s="73">
        <v>94.759293113954911</v>
      </c>
      <c r="J78" s="73">
        <v>90.188909201706281</v>
      </c>
      <c r="K78" s="158">
        <v>7.1829405162738498</v>
      </c>
    </row>
    <row r="79" spans="1:14" ht="12" customHeight="1" x14ac:dyDescent="0.2">
      <c r="A79" s="107">
        <v>72</v>
      </c>
      <c r="B79" s="10" t="s">
        <v>63</v>
      </c>
      <c r="C79" s="156">
        <v>1041</v>
      </c>
      <c r="D79" s="156">
        <v>1016</v>
      </c>
      <c r="E79" s="157">
        <v>98.228346456692918</v>
      </c>
      <c r="F79" s="74">
        <v>99.311023622047244</v>
      </c>
      <c r="G79" s="73">
        <v>98.720472440944889</v>
      </c>
      <c r="H79" s="157">
        <v>94.586614173228341</v>
      </c>
      <c r="I79" s="73">
        <v>95.472440944881896</v>
      </c>
      <c r="J79" s="73">
        <v>94.488188976377955</v>
      </c>
      <c r="K79" s="158">
        <v>2.4015369836695486</v>
      </c>
    </row>
    <row r="80" spans="1:14" ht="12" customHeight="1" x14ac:dyDescent="0.2">
      <c r="A80" s="107">
        <v>73</v>
      </c>
      <c r="B80" s="10" t="s">
        <v>142</v>
      </c>
      <c r="C80" s="156">
        <v>2007</v>
      </c>
      <c r="D80" s="156">
        <v>1859</v>
      </c>
      <c r="E80" s="157">
        <v>96.180742334588487</v>
      </c>
      <c r="F80" s="74">
        <v>97.579343733189887</v>
      </c>
      <c r="G80" s="73">
        <v>96.880043033889194</v>
      </c>
      <c r="H80" s="157">
        <v>92.845615922538997</v>
      </c>
      <c r="I80" s="73">
        <v>95.373856912318445</v>
      </c>
      <c r="J80" s="73">
        <v>92.576654115115659</v>
      </c>
      <c r="K80" s="158">
        <v>7.3741903338315895</v>
      </c>
    </row>
    <row r="81" spans="1:14" ht="12" customHeight="1" x14ac:dyDescent="0.2">
      <c r="A81" s="107">
        <v>74</v>
      </c>
      <c r="B81" s="10" t="s">
        <v>64</v>
      </c>
      <c r="C81" s="156">
        <v>1112</v>
      </c>
      <c r="D81" s="156">
        <v>1062</v>
      </c>
      <c r="E81" s="157">
        <v>96.327683615819211</v>
      </c>
      <c r="F81" s="74">
        <v>98.681732580037661</v>
      </c>
      <c r="G81" s="73">
        <v>97.551789077212803</v>
      </c>
      <c r="H81" s="157">
        <v>93.502824858757066</v>
      </c>
      <c r="I81" s="73">
        <v>95.009416195856872</v>
      </c>
      <c r="J81" s="73">
        <v>92.843691148775889</v>
      </c>
      <c r="K81" s="158">
        <v>4.4964028776978413</v>
      </c>
    </row>
    <row r="82" spans="1:14" ht="12" customHeight="1" x14ac:dyDescent="0.2">
      <c r="A82" s="48">
        <v>75</v>
      </c>
      <c r="B82" s="49" t="s">
        <v>21</v>
      </c>
      <c r="C82" s="159">
        <v>16920</v>
      </c>
      <c r="D82" s="159">
        <v>15895</v>
      </c>
      <c r="E82" s="161"/>
      <c r="F82" s="118"/>
      <c r="G82" s="162"/>
      <c r="H82" s="161"/>
      <c r="I82" s="72"/>
      <c r="J82" s="62"/>
      <c r="K82" s="163">
        <f>100-(D82*100)/C82</f>
        <v>6.0579196217494058</v>
      </c>
    </row>
    <row r="83" spans="1:14" s="1" customFormat="1" ht="12" customHeight="1" x14ac:dyDescent="0.2">
      <c r="A83" s="107">
        <v>76</v>
      </c>
      <c r="B83" s="11" t="s">
        <v>175</v>
      </c>
      <c r="C83" s="156">
        <v>2645</v>
      </c>
      <c r="D83" s="156">
        <v>2504</v>
      </c>
      <c r="E83" s="157">
        <v>93.21086261980831</v>
      </c>
      <c r="F83" s="74">
        <v>94.928115015974441</v>
      </c>
      <c r="G83" s="73">
        <v>94.448881789137374</v>
      </c>
      <c r="H83" s="157">
        <v>86.301916932907346</v>
      </c>
      <c r="I83" s="73">
        <v>90.45527156549521</v>
      </c>
      <c r="J83" s="73">
        <v>90.055910543130992</v>
      </c>
      <c r="K83" s="158">
        <v>5.3308128544423443</v>
      </c>
    </row>
    <row r="84" spans="1:14" s="1" customFormat="1" ht="12" customHeight="1" x14ac:dyDescent="0.2">
      <c r="A84" s="107">
        <v>77</v>
      </c>
      <c r="B84" s="11" t="s">
        <v>163</v>
      </c>
      <c r="C84" s="156">
        <v>1674</v>
      </c>
      <c r="D84" s="156">
        <v>1568</v>
      </c>
      <c r="E84" s="157">
        <v>97.448979591836732</v>
      </c>
      <c r="F84" s="74">
        <v>99.04336734693878</v>
      </c>
      <c r="G84" s="73">
        <v>98.660714285714292</v>
      </c>
      <c r="H84" s="157">
        <v>94.196428571428569</v>
      </c>
      <c r="I84" s="73">
        <v>95.15306122448979</v>
      </c>
      <c r="J84" s="73">
        <v>94.834183673469383</v>
      </c>
      <c r="K84" s="158">
        <v>6.3321385902031064</v>
      </c>
    </row>
    <row r="85" spans="1:14" s="1" customFormat="1" ht="12" customHeight="1" x14ac:dyDescent="0.2">
      <c r="A85" s="107">
        <v>78</v>
      </c>
      <c r="B85" s="11" t="s">
        <v>164</v>
      </c>
      <c r="C85" s="156">
        <v>2435</v>
      </c>
      <c r="D85" s="156">
        <v>2155</v>
      </c>
      <c r="E85" s="157">
        <v>96.566125290023209</v>
      </c>
      <c r="F85" s="74">
        <v>99.303944315545237</v>
      </c>
      <c r="G85" s="73">
        <v>97.958236658932719</v>
      </c>
      <c r="H85" s="157">
        <v>89.60556844547564</v>
      </c>
      <c r="I85" s="73">
        <v>92.807424593967511</v>
      </c>
      <c r="J85" s="73">
        <v>90.719257540603252</v>
      </c>
      <c r="K85" s="158">
        <v>11.498973305954825</v>
      </c>
    </row>
    <row r="86" spans="1:14" s="52" customFormat="1" ht="12" customHeight="1" x14ac:dyDescent="0.2">
      <c r="A86" s="107">
        <v>79</v>
      </c>
      <c r="B86" s="10" t="s">
        <v>177</v>
      </c>
      <c r="C86" s="156">
        <v>2645</v>
      </c>
      <c r="D86" s="156">
        <v>2504</v>
      </c>
      <c r="E86" s="157">
        <v>93.21086261980831</v>
      </c>
      <c r="F86" s="74">
        <v>94.928115015974441</v>
      </c>
      <c r="G86" s="73">
        <v>94.448881789137374</v>
      </c>
      <c r="H86" s="157">
        <v>86.301916932907346</v>
      </c>
      <c r="I86" s="73">
        <v>90.45527156549521</v>
      </c>
      <c r="J86" s="73">
        <v>90.055910543130992</v>
      </c>
      <c r="K86" s="158">
        <v>5.3308128544423443</v>
      </c>
      <c r="L86"/>
      <c r="M86"/>
      <c r="N86"/>
    </row>
    <row r="87" spans="1:14" ht="12" customHeight="1" x14ac:dyDescent="0.2">
      <c r="A87" s="107">
        <v>80</v>
      </c>
      <c r="B87" s="10" t="s">
        <v>65</v>
      </c>
      <c r="C87" s="156">
        <v>1131</v>
      </c>
      <c r="D87" s="156">
        <v>1095</v>
      </c>
      <c r="E87" s="157">
        <v>96.621004566210047</v>
      </c>
      <c r="F87" s="74">
        <v>98.995433789954333</v>
      </c>
      <c r="G87" s="73">
        <v>98.447488584474883</v>
      </c>
      <c r="H87" s="157">
        <v>91.598173515981742</v>
      </c>
      <c r="I87" s="73">
        <v>93.607305936073061</v>
      </c>
      <c r="J87" s="73">
        <v>92.602739726027394</v>
      </c>
      <c r="K87" s="158">
        <v>3.183023872679045</v>
      </c>
      <c r="M87" s="52"/>
      <c r="N87" s="52"/>
    </row>
    <row r="88" spans="1:14" ht="12" customHeight="1" x14ac:dyDescent="0.2">
      <c r="A88" s="107">
        <v>81</v>
      </c>
      <c r="B88" s="10" t="s">
        <v>66</v>
      </c>
      <c r="C88" s="156">
        <v>911</v>
      </c>
      <c r="D88" s="156">
        <v>873</v>
      </c>
      <c r="E88" s="157">
        <v>98.739977090492559</v>
      </c>
      <c r="F88" s="74">
        <v>99.427262313860254</v>
      </c>
      <c r="G88" s="73">
        <v>98.739977090492559</v>
      </c>
      <c r="H88" s="157">
        <v>91.408934707903782</v>
      </c>
      <c r="I88" s="73">
        <v>92.783505154639172</v>
      </c>
      <c r="J88" s="73">
        <v>91.408934707903782</v>
      </c>
      <c r="K88" s="158">
        <v>4.1712403951701429</v>
      </c>
    </row>
    <row r="89" spans="1:14" ht="12" customHeight="1" x14ac:dyDescent="0.2">
      <c r="A89" s="107">
        <v>82</v>
      </c>
      <c r="B89" s="10" t="s">
        <v>67</v>
      </c>
      <c r="C89" s="156">
        <v>979</v>
      </c>
      <c r="D89" s="156">
        <v>924</v>
      </c>
      <c r="E89" s="157">
        <v>95.562770562770567</v>
      </c>
      <c r="F89" s="74">
        <v>97.727272727272734</v>
      </c>
      <c r="G89" s="73">
        <v>97.61904761904762</v>
      </c>
      <c r="H89" s="157">
        <v>92.099567099567096</v>
      </c>
      <c r="I89" s="73">
        <v>93.181818181818187</v>
      </c>
      <c r="J89" s="73">
        <v>91.450216450216445</v>
      </c>
      <c r="K89" s="158">
        <v>5.5214723926380369</v>
      </c>
    </row>
    <row r="90" spans="1:14" ht="12" customHeight="1" x14ac:dyDescent="0.2">
      <c r="A90" s="107">
        <v>83</v>
      </c>
      <c r="B90" s="10" t="s">
        <v>68</v>
      </c>
      <c r="C90" s="156">
        <v>911</v>
      </c>
      <c r="D90" s="156">
        <v>869</v>
      </c>
      <c r="E90" s="157">
        <v>97.238204833141538</v>
      </c>
      <c r="F90" s="74">
        <v>99.424626006904489</v>
      </c>
      <c r="G90" s="73">
        <v>98.388952819332573</v>
      </c>
      <c r="H90" s="157">
        <v>92.289988492520138</v>
      </c>
      <c r="I90" s="73">
        <v>94.361334867663984</v>
      </c>
      <c r="J90" s="73">
        <v>92.980437284234753</v>
      </c>
      <c r="K90" s="158">
        <v>4.6103183315038416</v>
      </c>
    </row>
    <row r="91" spans="1:14" ht="12" customHeight="1" x14ac:dyDescent="0.2">
      <c r="A91" s="107">
        <v>84</v>
      </c>
      <c r="B91" s="10" t="s">
        <v>69</v>
      </c>
      <c r="C91" s="156">
        <v>1404</v>
      </c>
      <c r="D91" s="156">
        <v>1355</v>
      </c>
      <c r="E91" s="165">
        <v>96.014760147601478</v>
      </c>
      <c r="F91" s="74">
        <v>97.269372693726936</v>
      </c>
      <c r="G91" s="73">
        <v>96.678966789667896</v>
      </c>
      <c r="H91" s="157">
        <v>79.483394833948338</v>
      </c>
      <c r="I91" s="73">
        <v>94.61254612546125</v>
      </c>
      <c r="J91" s="73">
        <v>91.808118081180808</v>
      </c>
      <c r="K91" s="158">
        <v>3.4900284900284899</v>
      </c>
    </row>
    <row r="92" spans="1:14" ht="12" customHeight="1" x14ac:dyDescent="0.2">
      <c r="A92" s="107">
        <v>85</v>
      </c>
      <c r="B92" s="10" t="s">
        <v>70</v>
      </c>
      <c r="C92" s="156">
        <v>1354</v>
      </c>
      <c r="D92" s="156">
        <v>1260</v>
      </c>
      <c r="E92" s="157">
        <v>97.777777777777771</v>
      </c>
      <c r="F92" s="74">
        <v>99.126984126984127</v>
      </c>
      <c r="G92" s="73">
        <v>98.174603174603178</v>
      </c>
      <c r="H92" s="157">
        <v>95.238095238095241</v>
      </c>
      <c r="I92" s="73">
        <v>96.507936507936506</v>
      </c>
      <c r="J92" s="73">
        <v>95.634920634920633</v>
      </c>
      <c r="K92" s="158">
        <v>6.9423929098966024</v>
      </c>
    </row>
    <row r="93" spans="1:14" ht="12" customHeight="1" x14ac:dyDescent="0.2">
      <c r="A93" s="107">
        <v>86</v>
      </c>
      <c r="B93" s="10" t="s">
        <v>71</v>
      </c>
      <c r="C93" s="156">
        <v>1674</v>
      </c>
      <c r="D93" s="156">
        <v>1568</v>
      </c>
      <c r="E93" s="157">
        <v>97.448979591836732</v>
      </c>
      <c r="F93" s="74">
        <v>99.04336734693878</v>
      </c>
      <c r="G93" s="73">
        <v>98.660714285714292</v>
      </c>
      <c r="H93" s="157">
        <v>94.196428571428569</v>
      </c>
      <c r="I93" s="73">
        <v>95.15306122448979</v>
      </c>
      <c r="J93" s="73">
        <v>94.834183673469383</v>
      </c>
      <c r="K93" s="158">
        <v>6.3321385902031064</v>
      </c>
      <c r="L93" s="52"/>
    </row>
    <row r="94" spans="1:14" ht="12" customHeight="1" x14ac:dyDescent="0.2">
      <c r="A94" s="107">
        <v>87</v>
      </c>
      <c r="B94" s="10" t="s">
        <v>72</v>
      </c>
      <c r="C94" s="156">
        <v>2435</v>
      </c>
      <c r="D94" s="156">
        <v>2155</v>
      </c>
      <c r="E94" s="157">
        <v>96.566125290023209</v>
      </c>
      <c r="F94" s="74">
        <v>99.303944315545237</v>
      </c>
      <c r="G94" s="73">
        <v>97.958236658932719</v>
      </c>
      <c r="H94" s="157">
        <v>89.60556844547564</v>
      </c>
      <c r="I94" s="73">
        <v>92.807424593967511</v>
      </c>
      <c r="J94" s="73">
        <v>90.719257540603252</v>
      </c>
      <c r="K94" s="158">
        <v>11.498973305954825</v>
      </c>
    </row>
    <row r="95" spans="1:14" ht="12" customHeight="1" x14ac:dyDescent="0.2">
      <c r="A95" s="48">
        <v>88</v>
      </c>
      <c r="B95" s="49" t="s">
        <v>22</v>
      </c>
      <c r="C95" s="159">
        <v>13444</v>
      </c>
      <c r="D95" s="159">
        <v>12603</v>
      </c>
      <c r="E95" s="161"/>
      <c r="F95" s="118"/>
      <c r="G95" s="162"/>
      <c r="H95" s="161"/>
      <c r="I95" s="72"/>
      <c r="J95" s="62"/>
      <c r="K95" s="166">
        <f>100-(D95*100)/C95</f>
        <v>6.2555786968164284</v>
      </c>
      <c r="L95" s="7"/>
    </row>
    <row r="96" spans="1:14" s="52" customFormat="1" ht="12" customHeight="1" x14ac:dyDescent="0.2">
      <c r="A96" s="107">
        <v>89</v>
      </c>
      <c r="B96" s="110" t="s">
        <v>85</v>
      </c>
      <c r="C96" s="156">
        <v>2410</v>
      </c>
      <c r="D96" s="156">
        <v>2188</v>
      </c>
      <c r="E96" s="157">
        <v>96.846435100548447</v>
      </c>
      <c r="F96" s="74">
        <v>97.989031078610608</v>
      </c>
      <c r="G96" s="73">
        <v>97.486288848263257</v>
      </c>
      <c r="H96" s="157">
        <v>86.837294332723943</v>
      </c>
      <c r="I96" s="73">
        <v>93.098720292504566</v>
      </c>
      <c r="J96" s="73">
        <v>92.778793418647169</v>
      </c>
      <c r="K96" s="158">
        <v>9.21161825726141</v>
      </c>
      <c r="L96" s="140"/>
      <c r="M96"/>
      <c r="N96"/>
    </row>
    <row r="97" spans="1:14" s="52" customFormat="1" ht="12" customHeight="1" x14ac:dyDescent="0.2">
      <c r="A97" s="107">
        <v>90</v>
      </c>
      <c r="B97" s="110" t="s">
        <v>165</v>
      </c>
      <c r="C97" s="156">
        <v>2092</v>
      </c>
      <c r="D97" s="156">
        <v>1783</v>
      </c>
      <c r="E97" s="157">
        <v>95.23275378575434</v>
      </c>
      <c r="F97" s="74">
        <v>97.980931015143014</v>
      </c>
      <c r="G97" s="73">
        <v>97.307908020190695</v>
      </c>
      <c r="H97" s="157">
        <v>62.366797532249016</v>
      </c>
      <c r="I97" s="73">
        <v>94.054963544587778</v>
      </c>
      <c r="J97" s="73">
        <v>90.241166573191251</v>
      </c>
      <c r="K97" s="158">
        <v>14.77055449330784</v>
      </c>
      <c r="L97" s="140"/>
      <c r="M97"/>
      <c r="N97"/>
    </row>
    <row r="98" spans="1:14" s="52" customFormat="1" ht="12" customHeight="1" x14ac:dyDescent="0.2">
      <c r="A98" s="107">
        <v>91</v>
      </c>
      <c r="B98" s="10" t="s">
        <v>188</v>
      </c>
      <c r="C98" s="156">
        <v>2116</v>
      </c>
      <c r="D98" s="156">
        <v>1857</v>
      </c>
      <c r="E98" s="157">
        <v>95.207323640280023</v>
      </c>
      <c r="F98" s="74">
        <v>97.199784598815299</v>
      </c>
      <c r="G98" s="73">
        <v>96.499730748519113</v>
      </c>
      <c r="H98" s="157">
        <v>90.091545503500271</v>
      </c>
      <c r="I98" s="73">
        <v>92.514808831448576</v>
      </c>
      <c r="J98" s="73">
        <v>89.983844911147017</v>
      </c>
      <c r="K98" s="158">
        <v>12.240075614366729</v>
      </c>
      <c r="L98" s="140"/>
      <c r="M98"/>
      <c r="N98"/>
    </row>
    <row r="99" spans="1:14" ht="12" customHeight="1" x14ac:dyDescent="0.2">
      <c r="A99" s="107">
        <v>92</v>
      </c>
      <c r="B99" s="10" t="s">
        <v>73</v>
      </c>
      <c r="C99" s="156">
        <v>471</v>
      </c>
      <c r="D99" s="156">
        <v>437</v>
      </c>
      <c r="E99" s="157">
        <v>90.617848970251714</v>
      </c>
      <c r="F99" s="74">
        <v>98.855835240274601</v>
      </c>
      <c r="G99" s="73">
        <v>98.169336384439362</v>
      </c>
      <c r="H99" s="157">
        <v>75.972540045766593</v>
      </c>
      <c r="I99" s="73">
        <v>92.448512585812352</v>
      </c>
      <c r="J99" s="73">
        <v>87.871853546910756</v>
      </c>
      <c r="K99" s="158">
        <v>7.2186836518046711</v>
      </c>
      <c r="L99" s="140"/>
    </row>
    <row r="100" spans="1:14" ht="12" customHeight="1" x14ac:dyDescent="0.2">
      <c r="A100" s="107">
        <v>93</v>
      </c>
      <c r="B100" s="10" t="s">
        <v>74</v>
      </c>
      <c r="C100" s="156">
        <v>1458</v>
      </c>
      <c r="D100" s="156">
        <v>1370</v>
      </c>
      <c r="E100" s="157">
        <v>95.839416058394164</v>
      </c>
      <c r="F100" s="74">
        <v>98.248175182481745</v>
      </c>
      <c r="G100" s="73">
        <v>97.518248175182478</v>
      </c>
      <c r="H100" s="157">
        <v>90.145985401459853</v>
      </c>
      <c r="I100" s="73">
        <v>92.481751824817522</v>
      </c>
      <c r="J100" s="73">
        <v>90.072992700729927</v>
      </c>
      <c r="K100" s="158">
        <v>6.0356652949245539</v>
      </c>
      <c r="L100" s="140"/>
    </row>
    <row r="101" spans="1:14" ht="12" customHeight="1" x14ac:dyDescent="0.2">
      <c r="A101" s="107">
        <v>94</v>
      </c>
      <c r="B101" s="10" t="s">
        <v>75</v>
      </c>
      <c r="C101" s="156">
        <v>2807</v>
      </c>
      <c r="D101" s="156">
        <v>2677</v>
      </c>
      <c r="E101" s="157">
        <v>98.094882330967508</v>
      </c>
      <c r="F101" s="74">
        <v>99.178184534927155</v>
      </c>
      <c r="G101" s="73">
        <v>98.35636906985431</v>
      </c>
      <c r="H101" s="157">
        <v>90.100859170713491</v>
      </c>
      <c r="I101" s="73">
        <v>95.853567426223378</v>
      </c>
      <c r="J101" s="73">
        <v>93.574897273066867</v>
      </c>
      <c r="K101" s="158">
        <v>4.4951837317160184</v>
      </c>
      <c r="L101" s="140"/>
    </row>
    <row r="102" spans="1:14" ht="12" customHeight="1" x14ac:dyDescent="0.2">
      <c r="A102" s="107">
        <v>95</v>
      </c>
      <c r="B102" s="10" t="s">
        <v>76</v>
      </c>
      <c r="C102" s="156">
        <v>1113</v>
      </c>
      <c r="D102" s="156">
        <v>1059</v>
      </c>
      <c r="E102" s="157">
        <v>98.205854579792259</v>
      </c>
      <c r="F102" s="74">
        <v>98.961284230406036</v>
      </c>
      <c r="G102" s="73">
        <v>98.772426817752603</v>
      </c>
      <c r="H102" s="157">
        <v>96.600566572237966</v>
      </c>
      <c r="I102" s="73">
        <v>96.789423984891414</v>
      </c>
      <c r="J102" s="73">
        <v>95.561850802644003</v>
      </c>
      <c r="K102" s="158">
        <v>4.8517520215633425</v>
      </c>
      <c r="L102" s="7"/>
      <c r="M102" s="52"/>
      <c r="N102" s="52"/>
    </row>
    <row r="103" spans="1:14" ht="12" customHeight="1" x14ac:dyDescent="0.2">
      <c r="A103" s="107">
        <v>96</v>
      </c>
      <c r="B103" s="10" t="s">
        <v>87</v>
      </c>
      <c r="C103" s="156">
        <v>1457</v>
      </c>
      <c r="D103" s="156">
        <v>1392</v>
      </c>
      <c r="E103" s="157">
        <v>98.132183908045974</v>
      </c>
      <c r="F103" s="74">
        <v>98.77873563218391</v>
      </c>
      <c r="G103" s="73">
        <v>98.491379310344826</v>
      </c>
      <c r="H103" s="157">
        <v>94.252873563218387</v>
      </c>
      <c r="I103" s="73">
        <v>95.761494252873561</v>
      </c>
      <c r="J103" s="73">
        <v>94.324712643678154</v>
      </c>
      <c r="K103" s="158">
        <v>4.4612216884008236</v>
      </c>
      <c r="L103" s="7"/>
    </row>
    <row r="104" spans="1:14" ht="12" customHeight="1" x14ac:dyDescent="0.2">
      <c r="A104" s="107">
        <v>97</v>
      </c>
      <c r="B104" s="10" t="s">
        <v>77</v>
      </c>
      <c r="C104" s="156">
        <v>1883</v>
      </c>
      <c r="D104" s="156">
        <v>1786</v>
      </c>
      <c r="E104" s="157">
        <v>98.264277715565512</v>
      </c>
      <c r="F104" s="74">
        <v>99.4400895856663</v>
      </c>
      <c r="G104" s="73">
        <v>98.880179171332585</v>
      </c>
      <c r="H104" s="157">
        <v>94.512877939529673</v>
      </c>
      <c r="I104" s="73">
        <v>96.192609182530802</v>
      </c>
      <c r="J104" s="73">
        <v>94.792833146696523</v>
      </c>
      <c r="K104" s="158">
        <v>5.1513542219861925</v>
      </c>
      <c r="L104" s="7"/>
    </row>
    <row r="105" spans="1:14" ht="12" customHeight="1" x14ac:dyDescent="0.2">
      <c r="A105" s="107">
        <v>98</v>
      </c>
      <c r="B105" s="10" t="s">
        <v>78</v>
      </c>
      <c r="C105" s="156">
        <v>873</v>
      </c>
      <c r="D105" s="156">
        <v>836</v>
      </c>
      <c r="E105" s="157">
        <v>93.660287081339717</v>
      </c>
      <c r="F105" s="74">
        <v>98.684210526315795</v>
      </c>
      <c r="G105" s="73">
        <v>97.846889952153106</v>
      </c>
      <c r="H105" s="157">
        <v>86.004784688995215</v>
      </c>
      <c r="I105" s="73">
        <v>91.985645933014354</v>
      </c>
      <c r="J105" s="73">
        <v>89.593301435406701</v>
      </c>
      <c r="K105" s="158">
        <v>4.2382588774341352</v>
      </c>
      <c r="L105" s="7"/>
    </row>
    <row r="106" spans="1:14" ht="12" customHeight="1" x14ac:dyDescent="0.2">
      <c r="A106" s="107">
        <v>99</v>
      </c>
      <c r="B106" s="10" t="s">
        <v>79</v>
      </c>
      <c r="C106" s="156">
        <v>2092</v>
      </c>
      <c r="D106" s="156">
        <v>1783</v>
      </c>
      <c r="E106" s="157">
        <v>95.23275378575434</v>
      </c>
      <c r="F106" s="74">
        <v>97.980931015143014</v>
      </c>
      <c r="G106" s="73">
        <v>97.307908020190695</v>
      </c>
      <c r="H106" s="157">
        <v>62.366797532249016</v>
      </c>
      <c r="I106" s="73">
        <v>94.054963544587778</v>
      </c>
      <c r="J106" s="73">
        <v>90.241166573191251</v>
      </c>
      <c r="K106" s="158">
        <v>14.77055449330784</v>
      </c>
    </row>
    <row r="107" spans="1:14" ht="12" customHeight="1" x14ac:dyDescent="0.2">
      <c r="A107" s="107">
        <v>100</v>
      </c>
      <c r="B107" s="10" t="s">
        <v>80</v>
      </c>
      <c r="C107" s="156">
        <v>1509</v>
      </c>
      <c r="D107" s="156">
        <v>1414</v>
      </c>
      <c r="E107" s="165">
        <v>92.36209335219236</v>
      </c>
      <c r="F107" s="74">
        <v>97.524752475247524</v>
      </c>
      <c r="G107" s="73">
        <v>95.615275813295611</v>
      </c>
      <c r="H107" s="157">
        <v>75.388967468175395</v>
      </c>
      <c r="I107" s="73">
        <v>90.523338048090523</v>
      </c>
      <c r="J107" s="73">
        <v>88.048090523338047</v>
      </c>
      <c r="K107" s="158">
        <v>5.9214903526280773</v>
      </c>
    </row>
    <row r="108" spans="1:14" ht="12" customHeight="1" x14ac:dyDescent="0.2">
      <c r="A108" s="107">
        <v>101</v>
      </c>
      <c r="B108" s="10" t="s">
        <v>81</v>
      </c>
      <c r="C108" s="156">
        <v>1569</v>
      </c>
      <c r="D108" s="156">
        <v>1495</v>
      </c>
      <c r="E108" s="157">
        <v>96.521739130434781</v>
      </c>
      <c r="F108" s="74">
        <v>97.926421404682273</v>
      </c>
      <c r="G108" s="73">
        <v>97.324414715719058</v>
      </c>
      <c r="H108" s="157">
        <v>91.170568561872912</v>
      </c>
      <c r="I108" s="73">
        <v>94.782608695652172</v>
      </c>
      <c r="J108" s="73">
        <v>91.772575250836127</v>
      </c>
      <c r="K108" s="158">
        <v>4.7163798597833013</v>
      </c>
    </row>
    <row r="109" spans="1:14" ht="12" customHeight="1" x14ac:dyDescent="0.2">
      <c r="A109" s="107">
        <v>102</v>
      </c>
      <c r="B109" s="10" t="s">
        <v>82</v>
      </c>
      <c r="C109" s="156">
        <v>2116</v>
      </c>
      <c r="D109" s="156">
        <v>1857</v>
      </c>
      <c r="E109" s="157">
        <v>95.207323640280023</v>
      </c>
      <c r="F109" s="74">
        <v>97.199784598815299</v>
      </c>
      <c r="G109" s="73">
        <v>96.499730748519113</v>
      </c>
      <c r="H109" s="157">
        <v>90.091545503500271</v>
      </c>
      <c r="I109" s="73">
        <v>92.514808831448576</v>
      </c>
      <c r="J109" s="73">
        <v>89.983844911147017</v>
      </c>
      <c r="K109" s="158">
        <v>12.240075614366729</v>
      </c>
    </row>
    <row r="110" spans="1:14" ht="12" customHeight="1" x14ac:dyDescent="0.2">
      <c r="A110" s="48">
        <v>103</v>
      </c>
      <c r="B110" s="49" t="s">
        <v>16</v>
      </c>
      <c r="C110" s="159">
        <v>19758</v>
      </c>
      <c r="D110" s="167">
        <v>18294</v>
      </c>
      <c r="E110" s="168"/>
      <c r="F110" s="166"/>
      <c r="G110" s="166"/>
      <c r="H110" s="163"/>
      <c r="I110" s="163"/>
      <c r="J110" s="163"/>
      <c r="K110" s="163">
        <f>100-(D110*100)/C110</f>
        <v>7.4096568478590967</v>
      </c>
    </row>
    <row r="111" spans="1:14" s="52" customFormat="1" ht="12" customHeight="1" x14ac:dyDescent="0.2">
      <c r="A111" s="54">
        <v>104</v>
      </c>
      <c r="B111" s="55" t="s">
        <v>11</v>
      </c>
      <c r="C111" s="169">
        <v>129176</v>
      </c>
      <c r="D111" s="169">
        <v>119434</v>
      </c>
      <c r="E111" s="170">
        <v>95.7</v>
      </c>
      <c r="F111" s="171">
        <v>98.2</v>
      </c>
      <c r="G111" s="171">
        <v>97.4</v>
      </c>
      <c r="H111" s="171">
        <v>87.4</v>
      </c>
      <c r="I111" s="171">
        <v>93.5</v>
      </c>
      <c r="J111" s="171">
        <v>91.7</v>
      </c>
      <c r="K111" s="172">
        <v>7.6</v>
      </c>
      <c r="L111"/>
      <c r="M111"/>
      <c r="N111"/>
    </row>
    <row r="112" spans="1:14" s="52" customFormat="1" ht="12" customHeight="1" x14ac:dyDescent="0.2">
      <c r="A112" s="146"/>
      <c r="B112" s="49"/>
      <c r="C112" s="147"/>
      <c r="D112" s="148"/>
      <c r="E112" s="148"/>
      <c r="F112" s="149"/>
      <c r="G112" s="149"/>
      <c r="H112" s="149"/>
      <c r="I112" s="150"/>
      <c r="J112" s="150"/>
      <c r="K112" s="153"/>
      <c r="L112"/>
      <c r="M112"/>
      <c r="N112"/>
    </row>
    <row r="113" spans="1:11" ht="12" customHeight="1" x14ac:dyDescent="0.2">
      <c r="A113" s="117" t="s">
        <v>6</v>
      </c>
    </row>
    <row r="114" spans="1:11" ht="12" customHeight="1" x14ac:dyDescent="0.2">
      <c r="A114" s="117" t="s">
        <v>10</v>
      </c>
      <c r="D114" s="118" t="s">
        <v>167</v>
      </c>
      <c r="E114" s="65" t="s">
        <v>7</v>
      </c>
    </row>
    <row r="115" spans="1:11" ht="12" customHeight="1" x14ac:dyDescent="0.2">
      <c r="A115" s="4" t="s">
        <v>214</v>
      </c>
      <c r="D115" s="118" t="s">
        <v>169</v>
      </c>
      <c r="E115" s="65" t="s">
        <v>8</v>
      </c>
    </row>
    <row r="116" spans="1:11" ht="12" customHeight="1" x14ac:dyDescent="0.2">
      <c r="D116" s="118" t="s">
        <v>170</v>
      </c>
      <c r="E116" s="173" t="s">
        <v>83</v>
      </c>
    </row>
    <row r="117" spans="1:11" x14ac:dyDescent="0.2">
      <c r="A117" s="117" t="s">
        <v>189</v>
      </c>
      <c r="D117" s="118" t="s">
        <v>172</v>
      </c>
      <c r="E117" s="173" t="s">
        <v>190</v>
      </c>
    </row>
    <row r="121" spans="1:11" x14ac:dyDescent="0.2">
      <c r="C121" s="29"/>
      <c r="D121" s="153"/>
      <c r="E121"/>
      <c r="F121"/>
      <c r="G121"/>
      <c r="H121"/>
      <c r="I121"/>
      <c r="J121"/>
      <c r="K121"/>
    </row>
    <row r="122" spans="1:11" x14ac:dyDescent="0.2">
      <c r="C122" s="29"/>
      <c r="D122" s="153"/>
      <c r="E122"/>
      <c r="F122"/>
      <c r="G122"/>
      <c r="H122"/>
      <c r="I122"/>
      <c r="J122"/>
      <c r="K122"/>
    </row>
  </sheetData>
  <mergeCells count="9">
    <mergeCell ref="K5:K7"/>
    <mergeCell ref="D6:D7"/>
    <mergeCell ref="E6:J6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5.140625" customWidth="1"/>
    <col min="2" max="2" width="24.85546875" customWidth="1"/>
    <col min="3" max="3" width="12.7109375" style="98" bestFit="1" customWidth="1"/>
    <col min="4" max="4" width="15.140625" style="98" customWidth="1"/>
    <col min="5" max="6" width="14.7109375" style="98" customWidth="1"/>
    <col min="7" max="7" width="11.7109375" style="98" customWidth="1"/>
    <col min="8" max="10" width="11.7109375" customWidth="1"/>
    <col min="11" max="11" width="17.28515625" customWidth="1"/>
    <col min="257" max="257" width="3.7109375" customWidth="1"/>
    <col min="258" max="258" width="27.85546875" customWidth="1"/>
    <col min="259" max="259" width="12.7109375" bestFit="1" customWidth="1"/>
    <col min="260" max="260" width="15.140625" customWidth="1"/>
    <col min="261" max="262" width="14.7109375" customWidth="1"/>
    <col min="263" max="266" width="11.7109375" customWidth="1"/>
    <col min="267" max="267" width="17.28515625" customWidth="1"/>
    <col min="513" max="513" width="3.7109375" customWidth="1"/>
    <col min="514" max="514" width="27.85546875" customWidth="1"/>
    <col min="515" max="515" width="12.7109375" bestFit="1" customWidth="1"/>
    <col min="516" max="516" width="15.140625" customWidth="1"/>
    <col min="517" max="518" width="14.7109375" customWidth="1"/>
    <col min="519" max="522" width="11.7109375" customWidth="1"/>
    <col min="523" max="523" width="17.28515625" customWidth="1"/>
    <col min="769" max="769" width="3.7109375" customWidth="1"/>
    <col min="770" max="770" width="27.85546875" customWidth="1"/>
    <col min="771" max="771" width="12.7109375" bestFit="1" customWidth="1"/>
    <col min="772" max="772" width="15.140625" customWidth="1"/>
    <col min="773" max="774" width="14.7109375" customWidth="1"/>
    <col min="775" max="778" width="11.7109375" customWidth="1"/>
    <col min="779" max="779" width="17.28515625" customWidth="1"/>
    <col min="1025" max="1025" width="3.7109375" customWidth="1"/>
    <col min="1026" max="1026" width="27.85546875" customWidth="1"/>
    <col min="1027" max="1027" width="12.7109375" bestFit="1" customWidth="1"/>
    <col min="1028" max="1028" width="15.140625" customWidth="1"/>
    <col min="1029" max="1030" width="14.7109375" customWidth="1"/>
    <col min="1031" max="1034" width="11.7109375" customWidth="1"/>
    <col min="1035" max="1035" width="17.28515625" customWidth="1"/>
    <col min="1281" max="1281" width="3.7109375" customWidth="1"/>
    <col min="1282" max="1282" width="27.85546875" customWidth="1"/>
    <col min="1283" max="1283" width="12.7109375" bestFit="1" customWidth="1"/>
    <col min="1284" max="1284" width="15.140625" customWidth="1"/>
    <col min="1285" max="1286" width="14.7109375" customWidth="1"/>
    <col min="1287" max="1290" width="11.7109375" customWidth="1"/>
    <col min="1291" max="1291" width="17.28515625" customWidth="1"/>
    <col min="1537" max="1537" width="3.7109375" customWidth="1"/>
    <col min="1538" max="1538" width="27.85546875" customWidth="1"/>
    <col min="1539" max="1539" width="12.7109375" bestFit="1" customWidth="1"/>
    <col min="1540" max="1540" width="15.140625" customWidth="1"/>
    <col min="1541" max="1542" width="14.7109375" customWidth="1"/>
    <col min="1543" max="1546" width="11.7109375" customWidth="1"/>
    <col min="1547" max="1547" width="17.28515625" customWidth="1"/>
    <col min="1793" max="1793" width="3.7109375" customWidth="1"/>
    <col min="1794" max="1794" width="27.85546875" customWidth="1"/>
    <col min="1795" max="1795" width="12.7109375" bestFit="1" customWidth="1"/>
    <col min="1796" max="1796" width="15.140625" customWidth="1"/>
    <col min="1797" max="1798" width="14.7109375" customWidth="1"/>
    <col min="1799" max="1802" width="11.7109375" customWidth="1"/>
    <col min="1803" max="1803" width="17.28515625" customWidth="1"/>
    <col min="2049" max="2049" width="3.7109375" customWidth="1"/>
    <col min="2050" max="2050" width="27.85546875" customWidth="1"/>
    <col min="2051" max="2051" width="12.7109375" bestFit="1" customWidth="1"/>
    <col min="2052" max="2052" width="15.140625" customWidth="1"/>
    <col min="2053" max="2054" width="14.7109375" customWidth="1"/>
    <col min="2055" max="2058" width="11.7109375" customWidth="1"/>
    <col min="2059" max="2059" width="17.28515625" customWidth="1"/>
    <col min="2305" max="2305" width="3.7109375" customWidth="1"/>
    <col min="2306" max="2306" width="27.85546875" customWidth="1"/>
    <col min="2307" max="2307" width="12.7109375" bestFit="1" customWidth="1"/>
    <col min="2308" max="2308" width="15.140625" customWidth="1"/>
    <col min="2309" max="2310" width="14.7109375" customWidth="1"/>
    <col min="2311" max="2314" width="11.7109375" customWidth="1"/>
    <col min="2315" max="2315" width="17.28515625" customWidth="1"/>
    <col min="2561" max="2561" width="3.7109375" customWidth="1"/>
    <col min="2562" max="2562" width="27.85546875" customWidth="1"/>
    <col min="2563" max="2563" width="12.7109375" bestFit="1" customWidth="1"/>
    <col min="2564" max="2564" width="15.140625" customWidth="1"/>
    <col min="2565" max="2566" width="14.7109375" customWidth="1"/>
    <col min="2567" max="2570" width="11.7109375" customWidth="1"/>
    <col min="2571" max="2571" width="17.28515625" customWidth="1"/>
    <col min="2817" max="2817" width="3.7109375" customWidth="1"/>
    <col min="2818" max="2818" width="27.85546875" customWidth="1"/>
    <col min="2819" max="2819" width="12.7109375" bestFit="1" customWidth="1"/>
    <col min="2820" max="2820" width="15.140625" customWidth="1"/>
    <col min="2821" max="2822" width="14.7109375" customWidth="1"/>
    <col min="2823" max="2826" width="11.7109375" customWidth="1"/>
    <col min="2827" max="2827" width="17.28515625" customWidth="1"/>
    <col min="3073" max="3073" width="3.7109375" customWidth="1"/>
    <col min="3074" max="3074" width="27.85546875" customWidth="1"/>
    <col min="3075" max="3075" width="12.7109375" bestFit="1" customWidth="1"/>
    <col min="3076" max="3076" width="15.140625" customWidth="1"/>
    <col min="3077" max="3078" width="14.7109375" customWidth="1"/>
    <col min="3079" max="3082" width="11.7109375" customWidth="1"/>
    <col min="3083" max="3083" width="17.28515625" customWidth="1"/>
    <col min="3329" max="3329" width="3.7109375" customWidth="1"/>
    <col min="3330" max="3330" width="27.85546875" customWidth="1"/>
    <col min="3331" max="3331" width="12.7109375" bestFit="1" customWidth="1"/>
    <col min="3332" max="3332" width="15.140625" customWidth="1"/>
    <col min="3333" max="3334" width="14.7109375" customWidth="1"/>
    <col min="3335" max="3338" width="11.7109375" customWidth="1"/>
    <col min="3339" max="3339" width="17.28515625" customWidth="1"/>
    <col min="3585" max="3585" width="3.7109375" customWidth="1"/>
    <col min="3586" max="3586" width="27.85546875" customWidth="1"/>
    <col min="3587" max="3587" width="12.7109375" bestFit="1" customWidth="1"/>
    <col min="3588" max="3588" width="15.140625" customWidth="1"/>
    <col min="3589" max="3590" width="14.7109375" customWidth="1"/>
    <col min="3591" max="3594" width="11.7109375" customWidth="1"/>
    <col min="3595" max="3595" width="17.28515625" customWidth="1"/>
    <col min="3841" max="3841" width="3.7109375" customWidth="1"/>
    <col min="3842" max="3842" width="27.85546875" customWidth="1"/>
    <col min="3843" max="3843" width="12.7109375" bestFit="1" customWidth="1"/>
    <col min="3844" max="3844" width="15.140625" customWidth="1"/>
    <col min="3845" max="3846" width="14.7109375" customWidth="1"/>
    <col min="3847" max="3850" width="11.7109375" customWidth="1"/>
    <col min="3851" max="3851" width="17.28515625" customWidth="1"/>
    <col min="4097" max="4097" width="3.7109375" customWidth="1"/>
    <col min="4098" max="4098" width="27.85546875" customWidth="1"/>
    <col min="4099" max="4099" width="12.7109375" bestFit="1" customWidth="1"/>
    <col min="4100" max="4100" width="15.140625" customWidth="1"/>
    <col min="4101" max="4102" width="14.7109375" customWidth="1"/>
    <col min="4103" max="4106" width="11.7109375" customWidth="1"/>
    <col min="4107" max="4107" width="17.28515625" customWidth="1"/>
    <col min="4353" max="4353" width="3.7109375" customWidth="1"/>
    <col min="4354" max="4354" width="27.85546875" customWidth="1"/>
    <col min="4355" max="4355" width="12.7109375" bestFit="1" customWidth="1"/>
    <col min="4356" max="4356" width="15.140625" customWidth="1"/>
    <col min="4357" max="4358" width="14.7109375" customWidth="1"/>
    <col min="4359" max="4362" width="11.7109375" customWidth="1"/>
    <col min="4363" max="4363" width="17.28515625" customWidth="1"/>
    <col min="4609" max="4609" width="3.7109375" customWidth="1"/>
    <col min="4610" max="4610" width="27.85546875" customWidth="1"/>
    <col min="4611" max="4611" width="12.7109375" bestFit="1" customWidth="1"/>
    <col min="4612" max="4612" width="15.140625" customWidth="1"/>
    <col min="4613" max="4614" width="14.7109375" customWidth="1"/>
    <col min="4615" max="4618" width="11.7109375" customWidth="1"/>
    <col min="4619" max="4619" width="17.28515625" customWidth="1"/>
    <col min="4865" max="4865" width="3.7109375" customWidth="1"/>
    <col min="4866" max="4866" width="27.85546875" customWidth="1"/>
    <col min="4867" max="4867" width="12.7109375" bestFit="1" customWidth="1"/>
    <col min="4868" max="4868" width="15.140625" customWidth="1"/>
    <col min="4869" max="4870" width="14.7109375" customWidth="1"/>
    <col min="4871" max="4874" width="11.7109375" customWidth="1"/>
    <col min="4875" max="4875" width="17.28515625" customWidth="1"/>
    <col min="5121" max="5121" width="3.7109375" customWidth="1"/>
    <col min="5122" max="5122" width="27.85546875" customWidth="1"/>
    <col min="5123" max="5123" width="12.7109375" bestFit="1" customWidth="1"/>
    <col min="5124" max="5124" width="15.140625" customWidth="1"/>
    <col min="5125" max="5126" width="14.7109375" customWidth="1"/>
    <col min="5127" max="5130" width="11.7109375" customWidth="1"/>
    <col min="5131" max="5131" width="17.28515625" customWidth="1"/>
    <col min="5377" max="5377" width="3.7109375" customWidth="1"/>
    <col min="5378" max="5378" width="27.85546875" customWidth="1"/>
    <col min="5379" max="5379" width="12.7109375" bestFit="1" customWidth="1"/>
    <col min="5380" max="5380" width="15.140625" customWidth="1"/>
    <col min="5381" max="5382" width="14.7109375" customWidth="1"/>
    <col min="5383" max="5386" width="11.7109375" customWidth="1"/>
    <col min="5387" max="5387" width="17.28515625" customWidth="1"/>
    <col min="5633" max="5633" width="3.7109375" customWidth="1"/>
    <col min="5634" max="5634" width="27.85546875" customWidth="1"/>
    <col min="5635" max="5635" width="12.7109375" bestFit="1" customWidth="1"/>
    <col min="5636" max="5636" width="15.140625" customWidth="1"/>
    <col min="5637" max="5638" width="14.7109375" customWidth="1"/>
    <col min="5639" max="5642" width="11.7109375" customWidth="1"/>
    <col min="5643" max="5643" width="17.28515625" customWidth="1"/>
    <col min="5889" max="5889" width="3.7109375" customWidth="1"/>
    <col min="5890" max="5890" width="27.85546875" customWidth="1"/>
    <col min="5891" max="5891" width="12.7109375" bestFit="1" customWidth="1"/>
    <col min="5892" max="5892" width="15.140625" customWidth="1"/>
    <col min="5893" max="5894" width="14.7109375" customWidth="1"/>
    <col min="5895" max="5898" width="11.7109375" customWidth="1"/>
    <col min="5899" max="5899" width="17.28515625" customWidth="1"/>
    <col min="6145" max="6145" width="3.7109375" customWidth="1"/>
    <col min="6146" max="6146" width="27.85546875" customWidth="1"/>
    <col min="6147" max="6147" width="12.7109375" bestFit="1" customWidth="1"/>
    <col min="6148" max="6148" width="15.140625" customWidth="1"/>
    <col min="6149" max="6150" width="14.7109375" customWidth="1"/>
    <col min="6151" max="6154" width="11.7109375" customWidth="1"/>
    <col min="6155" max="6155" width="17.28515625" customWidth="1"/>
    <col min="6401" max="6401" width="3.7109375" customWidth="1"/>
    <col min="6402" max="6402" width="27.85546875" customWidth="1"/>
    <col min="6403" max="6403" width="12.7109375" bestFit="1" customWidth="1"/>
    <col min="6404" max="6404" width="15.140625" customWidth="1"/>
    <col min="6405" max="6406" width="14.7109375" customWidth="1"/>
    <col min="6407" max="6410" width="11.7109375" customWidth="1"/>
    <col min="6411" max="6411" width="17.28515625" customWidth="1"/>
    <col min="6657" max="6657" width="3.7109375" customWidth="1"/>
    <col min="6658" max="6658" width="27.85546875" customWidth="1"/>
    <col min="6659" max="6659" width="12.7109375" bestFit="1" customWidth="1"/>
    <col min="6660" max="6660" width="15.140625" customWidth="1"/>
    <col min="6661" max="6662" width="14.7109375" customWidth="1"/>
    <col min="6663" max="6666" width="11.7109375" customWidth="1"/>
    <col min="6667" max="6667" width="17.28515625" customWidth="1"/>
    <col min="6913" max="6913" width="3.7109375" customWidth="1"/>
    <col min="6914" max="6914" width="27.85546875" customWidth="1"/>
    <col min="6915" max="6915" width="12.7109375" bestFit="1" customWidth="1"/>
    <col min="6916" max="6916" width="15.140625" customWidth="1"/>
    <col min="6917" max="6918" width="14.7109375" customWidth="1"/>
    <col min="6919" max="6922" width="11.7109375" customWidth="1"/>
    <col min="6923" max="6923" width="17.28515625" customWidth="1"/>
    <col min="7169" max="7169" width="3.7109375" customWidth="1"/>
    <col min="7170" max="7170" width="27.85546875" customWidth="1"/>
    <col min="7171" max="7171" width="12.7109375" bestFit="1" customWidth="1"/>
    <col min="7172" max="7172" width="15.140625" customWidth="1"/>
    <col min="7173" max="7174" width="14.7109375" customWidth="1"/>
    <col min="7175" max="7178" width="11.7109375" customWidth="1"/>
    <col min="7179" max="7179" width="17.28515625" customWidth="1"/>
    <col min="7425" max="7425" width="3.7109375" customWidth="1"/>
    <col min="7426" max="7426" width="27.85546875" customWidth="1"/>
    <col min="7427" max="7427" width="12.7109375" bestFit="1" customWidth="1"/>
    <col min="7428" max="7428" width="15.140625" customWidth="1"/>
    <col min="7429" max="7430" width="14.7109375" customWidth="1"/>
    <col min="7431" max="7434" width="11.7109375" customWidth="1"/>
    <col min="7435" max="7435" width="17.28515625" customWidth="1"/>
    <col min="7681" max="7681" width="3.7109375" customWidth="1"/>
    <col min="7682" max="7682" width="27.85546875" customWidth="1"/>
    <col min="7683" max="7683" width="12.7109375" bestFit="1" customWidth="1"/>
    <col min="7684" max="7684" width="15.140625" customWidth="1"/>
    <col min="7685" max="7686" width="14.7109375" customWidth="1"/>
    <col min="7687" max="7690" width="11.7109375" customWidth="1"/>
    <col min="7691" max="7691" width="17.28515625" customWidth="1"/>
    <col min="7937" max="7937" width="3.7109375" customWidth="1"/>
    <col min="7938" max="7938" width="27.85546875" customWidth="1"/>
    <col min="7939" max="7939" width="12.7109375" bestFit="1" customWidth="1"/>
    <col min="7940" max="7940" width="15.140625" customWidth="1"/>
    <col min="7941" max="7942" width="14.7109375" customWidth="1"/>
    <col min="7943" max="7946" width="11.7109375" customWidth="1"/>
    <col min="7947" max="7947" width="17.28515625" customWidth="1"/>
    <col min="8193" max="8193" width="3.7109375" customWidth="1"/>
    <col min="8194" max="8194" width="27.85546875" customWidth="1"/>
    <col min="8195" max="8195" width="12.7109375" bestFit="1" customWidth="1"/>
    <col min="8196" max="8196" width="15.140625" customWidth="1"/>
    <col min="8197" max="8198" width="14.7109375" customWidth="1"/>
    <col min="8199" max="8202" width="11.7109375" customWidth="1"/>
    <col min="8203" max="8203" width="17.28515625" customWidth="1"/>
    <col min="8449" max="8449" width="3.7109375" customWidth="1"/>
    <col min="8450" max="8450" width="27.85546875" customWidth="1"/>
    <col min="8451" max="8451" width="12.7109375" bestFit="1" customWidth="1"/>
    <col min="8452" max="8452" width="15.140625" customWidth="1"/>
    <col min="8453" max="8454" width="14.7109375" customWidth="1"/>
    <col min="8455" max="8458" width="11.7109375" customWidth="1"/>
    <col min="8459" max="8459" width="17.28515625" customWidth="1"/>
    <col min="8705" max="8705" width="3.7109375" customWidth="1"/>
    <col min="8706" max="8706" width="27.85546875" customWidth="1"/>
    <col min="8707" max="8707" width="12.7109375" bestFit="1" customWidth="1"/>
    <col min="8708" max="8708" width="15.140625" customWidth="1"/>
    <col min="8709" max="8710" width="14.7109375" customWidth="1"/>
    <col min="8711" max="8714" width="11.7109375" customWidth="1"/>
    <col min="8715" max="8715" width="17.28515625" customWidth="1"/>
    <col min="8961" max="8961" width="3.7109375" customWidth="1"/>
    <col min="8962" max="8962" width="27.85546875" customWidth="1"/>
    <col min="8963" max="8963" width="12.7109375" bestFit="1" customWidth="1"/>
    <col min="8964" max="8964" width="15.140625" customWidth="1"/>
    <col min="8965" max="8966" width="14.7109375" customWidth="1"/>
    <col min="8967" max="8970" width="11.7109375" customWidth="1"/>
    <col min="8971" max="8971" width="17.28515625" customWidth="1"/>
    <col min="9217" max="9217" width="3.7109375" customWidth="1"/>
    <col min="9218" max="9218" width="27.85546875" customWidth="1"/>
    <col min="9219" max="9219" width="12.7109375" bestFit="1" customWidth="1"/>
    <col min="9220" max="9220" width="15.140625" customWidth="1"/>
    <col min="9221" max="9222" width="14.7109375" customWidth="1"/>
    <col min="9223" max="9226" width="11.7109375" customWidth="1"/>
    <col min="9227" max="9227" width="17.28515625" customWidth="1"/>
    <col min="9473" max="9473" width="3.7109375" customWidth="1"/>
    <col min="9474" max="9474" width="27.85546875" customWidth="1"/>
    <col min="9475" max="9475" width="12.7109375" bestFit="1" customWidth="1"/>
    <col min="9476" max="9476" width="15.140625" customWidth="1"/>
    <col min="9477" max="9478" width="14.7109375" customWidth="1"/>
    <col min="9479" max="9482" width="11.7109375" customWidth="1"/>
    <col min="9483" max="9483" width="17.28515625" customWidth="1"/>
    <col min="9729" max="9729" width="3.7109375" customWidth="1"/>
    <col min="9730" max="9730" width="27.85546875" customWidth="1"/>
    <col min="9731" max="9731" width="12.7109375" bestFit="1" customWidth="1"/>
    <col min="9732" max="9732" width="15.140625" customWidth="1"/>
    <col min="9733" max="9734" width="14.7109375" customWidth="1"/>
    <col min="9735" max="9738" width="11.7109375" customWidth="1"/>
    <col min="9739" max="9739" width="17.28515625" customWidth="1"/>
    <col min="9985" max="9985" width="3.7109375" customWidth="1"/>
    <col min="9986" max="9986" width="27.85546875" customWidth="1"/>
    <col min="9987" max="9987" width="12.7109375" bestFit="1" customWidth="1"/>
    <col min="9988" max="9988" width="15.140625" customWidth="1"/>
    <col min="9989" max="9990" width="14.7109375" customWidth="1"/>
    <col min="9991" max="9994" width="11.7109375" customWidth="1"/>
    <col min="9995" max="9995" width="17.28515625" customWidth="1"/>
    <col min="10241" max="10241" width="3.7109375" customWidth="1"/>
    <col min="10242" max="10242" width="27.85546875" customWidth="1"/>
    <col min="10243" max="10243" width="12.7109375" bestFit="1" customWidth="1"/>
    <col min="10244" max="10244" width="15.140625" customWidth="1"/>
    <col min="10245" max="10246" width="14.7109375" customWidth="1"/>
    <col min="10247" max="10250" width="11.7109375" customWidth="1"/>
    <col min="10251" max="10251" width="17.28515625" customWidth="1"/>
    <col min="10497" max="10497" width="3.7109375" customWidth="1"/>
    <col min="10498" max="10498" width="27.85546875" customWidth="1"/>
    <col min="10499" max="10499" width="12.7109375" bestFit="1" customWidth="1"/>
    <col min="10500" max="10500" width="15.140625" customWidth="1"/>
    <col min="10501" max="10502" width="14.7109375" customWidth="1"/>
    <col min="10503" max="10506" width="11.7109375" customWidth="1"/>
    <col min="10507" max="10507" width="17.28515625" customWidth="1"/>
    <col min="10753" max="10753" width="3.7109375" customWidth="1"/>
    <col min="10754" max="10754" width="27.85546875" customWidth="1"/>
    <col min="10755" max="10755" width="12.7109375" bestFit="1" customWidth="1"/>
    <col min="10756" max="10756" width="15.140625" customWidth="1"/>
    <col min="10757" max="10758" width="14.7109375" customWidth="1"/>
    <col min="10759" max="10762" width="11.7109375" customWidth="1"/>
    <col min="10763" max="10763" width="17.28515625" customWidth="1"/>
    <col min="11009" max="11009" width="3.7109375" customWidth="1"/>
    <col min="11010" max="11010" width="27.85546875" customWidth="1"/>
    <col min="11011" max="11011" width="12.7109375" bestFit="1" customWidth="1"/>
    <col min="11012" max="11012" width="15.140625" customWidth="1"/>
    <col min="11013" max="11014" width="14.7109375" customWidth="1"/>
    <col min="11015" max="11018" width="11.7109375" customWidth="1"/>
    <col min="11019" max="11019" width="17.28515625" customWidth="1"/>
    <col min="11265" max="11265" width="3.7109375" customWidth="1"/>
    <col min="11266" max="11266" width="27.85546875" customWidth="1"/>
    <col min="11267" max="11267" width="12.7109375" bestFit="1" customWidth="1"/>
    <col min="11268" max="11268" width="15.140625" customWidth="1"/>
    <col min="11269" max="11270" width="14.7109375" customWidth="1"/>
    <col min="11271" max="11274" width="11.7109375" customWidth="1"/>
    <col min="11275" max="11275" width="17.28515625" customWidth="1"/>
    <col min="11521" max="11521" width="3.7109375" customWidth="1"/>
    <col min="11522" max="11522" width="27.85546875" customWidth="1"/>
    <col min="11523" max="11523" width="12.7109375" bestFit="1" customWidth="1"/>
    <col min="11524" max="11524" width="15.140625" customWidth="1"/>
    <col min="11525" max="11526" width="14.7109375" customWidth="1"/>
    <col min="11527" max="11530" width="11.7109375" customWidth="1"/>
    <col min="11531" max="11531" width="17.28515625" customWidth="1"/>
    <col min="11777" max="11777" width="3.7109375" customWidth="1"/>
    <col min="11778" max="11778" width="27.85546875" customWidth="1"/>
    <col min="11779" max="11779" width="12.7109375" bestFit="1" customWidth="1"/>
    <col min="11780" max="11780" width="15.140625" customWidth="1"/>
    <col min="11781" max="11782" width="14.7109375" customWidth="1"/>
    <col min="11783" max="11786" width="11.7109375" customWidth="1"/>
    <col min="11787" max="11787" width="17.28515625" customWidth="1"/>
    <col min="12033" max="12033" width="3.7109375" customWidth="1"/>
    <col min="12034" max="12034" width="27.85546875" customWidth="1"/>
    <col min="12035" max="12035" width="12.7109375" bestFit="1" customWidth="1"/>
    <col min="12036" max="12036" width="15.140625" customWidth="1"/>
    <col min="12037" max="12038" width="14.7109375" customWidth="1"/>
    <col min="12039" max="12042" width="11.7109375" customWidth="1"/>
    <col min="12043" max="12043" width="17.28515625" customWidth="1"/>
    <col min="12289" max="12289" width="3.7109375" customWidth="1"/>
    <col min="12290" max="12290" width="27.85546875" customWidth="1"/>
    <col min="12291" max="12291" width="12.7109375" bestFit="1" customWidth="1"/>
    <col min="12292" max="12292" width="15.140625" customWidth="1"/>
    <col min="12293" max="12294" width="14.7109375" customWidth="1"/>
    <col min="12295" max="12298" width="11.7109375" customWidth="1"/>
    <col min="12299" max="12299" width="17.28515625" customWidth="1"/>
    <col min="12545" max="12545" width="3.7109375" customWidth="1"/>
    <col min="12546" max="12546" width="27.85546875" customWidth="1"/>
    <col min="12547" max="12547" width="12.7109375" bestFit="1" customWidth="1"/>
    <col min="12548" max="12548" width="15.140625" customWidth="1"/>
    <col min="12549" max="12550" width="14.7109375" customWidth="1"/>
    <col min="12551" max="12554" width="11.7109375" customWidth="1"/>
    <col min="12555" max="12555" width="17.28515625" customWidth="1"/>
    <col min="12801" max="12801" width="3.7109375" customWidth="1"/>
    <col min="12802" max="12802" width="27.85546875" customWidth="1"/>
    <col min="12803" max="12803" width="12.7109375" bestFit="1" customWidth="1"/>
    <col min="12804" max="12804" width="15.140625" customWidth="1"/>
    <col min="12805" max="12806" width="14.7109375" customWidth="1"/>
    <col min="12807" max="12810" width="11.7109375" customWidth="1"/>
    <col min="12811" max="12811" width="17.28515625" customWidth="1"/>
    <col min="13057" max="13057" width="3.7109375" customWidth="1"/>
    <col min="13058" max="13058" width="27.85546875" customWidth="1"/>
    <col min="13059" max="13059" width="12.7109375" bestFit="1" customWidth="1"/>
    <col min="13060" max="13060" width="15.140625" customWidth="1"/>
    <col min="13061" max="13062" width="14.7109375" customWidth="1"/>
    <col min="13063" max="13066" width="11.7109375" customWidth="1"/>
    <col min="13067" max="13067" width="17.28515625" customWidth="1"/>
    <col min="13313" max="13313" width="3.7109375" customWidth="1"/>
    <col min="13314" max="13314" width="27.85546875" customWidth="1"/>
    <col min="13315" max="13315" width="12.7109375" bestFit="1" customWidth="1"/>
    <col min="13316" max="13316" width="15.140625" customWidth="1"/>
    <col min="13317" max="13318" width="14.7109375" customWidth="1"/>
    <col min="13319" max="13322" width="11.7109375" customWidth="1"/>
    <col min="13323" max="13323" width="17.28515625" customWidth="1"/>
    <col min="13569" max="13569" width="3.7109375" customWidth="1"/>
    <col min="13570" max="13570" width="27.85546875" customWidth="1"/>
    <col min="13571" max="13571" width="12.7109375" bestFit="1" customWidth="1"/>
    <col min="13572" max="13572" width="15.140625" customWidth="1"/>
    <col min="13573" max="13574" width="14.7109375" customWidth="1"/>
    <col min="13575" max="13578" width="11.7109375" customWidth="1"/>
    <col min="13579" max="13579" width="17.28515625" customWidth="1"/>
    <col min="13825" max="13825" width="3.7109375" customWidth="1"/>
    <col min="13826" max="13826" width="27.85546875" customWidth="1"/>
    <col min="13827" max="13827" width="12.7109375" bestFit="1" customWidth="1"/>
    <col min="13828" max="13828" width="15.140625" customWidth="1"/>
    <col min="13829" max="13830" width="14.7109375" customWidth="1"/>
    <col min="13831" max="13834" width="11.7109375" customWidth="1"/>
    <col min="13835" max="13835" width="17.28515625" customWidth="1"/>
    <col min="14081" max="14081" width="3.7109375" customWidth="1"/>
    <col min="14082" max="14082" width="27.85546875" customWidth="1"/>
    <col min="14083" max="14083" width="12.7109375" bestFit="1" customWidth="1"/>
    <col min="14084" max="14084" width="15.140625" customWidth="1"/>
    <col min="14085" max="14086" width="14.7109375" customWidth="1"/>
    <col min="14087" max="14090" width="11.7109375" customWidth="1"/>
    <col min="14091" max="14091" width="17.28515625" customWidth="1"/>
    <col min="14337" max="14337" width="3.7109375" customWidth="1"/>
    <col min="14338" max="14338" width="27.85546875" customWidth="1"/>
    <col min="14339" max="14339" width="12.7109375" bestFit="1" customWidth="1"/>
    <col min="14340" max="14340" width="15.140625" customWidth="1"/>
    <col min="14341" max="14342" width="14.7109375" customWidth="1"/>
    <col min="14343" max="14346" width="11.7109375" customWidth="1"/>
    <col min="14347" max="14347" width="17.28515625" customWidth="1"/>
    <col min="14593" max="14593" width="3.7109375" customWidth="1"/>
    <col min="14594" max="14594" width="27.85546875" customWidth="1"/>
    <col min="14595" max="14595" width="12.7109375" bestFit="1" customWidth="1"/>
    <col min="14596" max="14596" width="15.140625" customWidth="1"/>
    <col min="14597" max="14598" width="14.7109375" customWidth="1"/>
    <col min="14599" max="14602" width="11.7109375" customWidth="1"/>
    <col min="14603" max="14603" width="17.28515625" customWidth="1"/>
    <col min="14849" max="14849" width="3.7109375" customWidth="1"/>
    <col min="14850" max="14850" width="27.85546875" customWidth="1"/>
    <col min="14851" max="14851" width="12.7109375" bestFit="1" customWidth="1"/>
    <col min="14852" max="14852" width="15.140625" customWidth="1"/>
    <col min="14853" max="14854" width="14.7109375" customWidth="1"/>
    <col min="14855" max="14858" width="11.7109375" customWidth="1"/>
    <col min="14859" max="14859" width="17.28515625" customWidth="1"/>
    <col min="15105" max="15105" width="3.7109375" customWidth="1"/>
    <col min="15106" max="15106" width="27.85546875" customWidth="1"/>
    <col min="15107" max="15107" width="12.7109375" bestFit="1" customWidth="1"/>
    <col min="15108" max="15108" width="15.140625" customWidth="1"/>
    <col min="15109" max="15110" width="14.7109375" customWidth="1"/>
    <col min="15111" max="15114" width="11.7109375" customWidth="1"/>
    <col min="15115" max="15115" width="17.28515625" customWidth="1"/>
    <col min="15361" max="15361" width="3.7109375" customWidth="1"/>
    <col min="15362" max="15362" width="27.85546875" customWidth="1"/>
    <col min="15363" max="15363" width="12.7109375" bestFit="1" customWidth="1"/>
    <col min="15364" max="15364" width="15.140625" customWidth="1"/>
    <col min="15365" max="15366" width="14.7109375" customWidth="1"/>
    <col min="15367" max="15370" width="11.7109375" customWidth="1"/>
    <col min="15371" max="15371" width="17.28515625" customWidth="1"/>
    <col min="15617" max="15617" width="3.7109375" customWidth="1"/>
    <col min="15618" max="15618" width="27.85546875" customWidth="1"/>
    <col min="15619" max="15619" width="12.7109375" bestFit="1" customWidth="1"/>
    <col min="15620" max="15620" width="15.140625" customWidth="1"/>
    <col min="15621" max="15622" width="14.7109375" customWidth="1"/>
    <col min="15623" max="15626" width="11.7109375" customWidth="1"/>
    <col min="15627" max="15627" width="17.28515625" customWidth="1"/>
    <col min="15873" max="15873" width="3.7109375" customWidth="1"/>
    <col min="15874" max="15874" width="27.85546875" customWidth="1"/>
    <col min="15875" max="15875" width="12.7109375" bestFit="1" customWidth="1"/>
    <col min="15876" max="15876" width="15.140625" customWidth="1"/>
    <col min="15877" max="15878" width="14.7109375" customWidth="1"/>
    <col min="15879" max="15882" width="11.7109375" customWidth="1"/>
    <col min="15883" max="15883" width="17.28515625" customWidth="1"/>
    <col min="16129" max="16129" width="3.7109375" customWidth="1"/>
    <col min="16130" max="16130" width="27.85546875" customWidth="1"/>
    <col min="16131" max="16131" width="12.7109375" bestFit="1" customWidth="1"/>
    <col min="16132" max="16132" width="15.140625" customWidth="1"/>
    <col min="16133" max="16134" width="14.7109375" customWidth="1"/>
    <col min="16135" max="16138" width="11.7109375" customWidth="1"/>
    <col min="16139" max="16139" width="17.28515625" customWidth="1"/>
  </cols>
  <sheetData>
    <row r="1" spans="1:13" ht="20.45" customHeight="1" x14ac:dyDescent="0.3">
      <c r="A1" s="3"/>
      <c r="B1" s="3"/>
      <c r="C1" s="174"/>
      <c r="D1" s="175"/>
      <c r="E1" s="3"/>
      <c r="F1" s="175"/>
      <c r="G1" s="176"/>
      <c r="H1" s="3"/>
      <c r="I1" s="3"/>
      <c r="J1" s="3"/>
      <c r="K1" s="3"/>
    </row>
    <row r="2" spans="1:13" ht="12" customHeight="1" x14ac:dyDescent="0.2">
      <c r="A2" s="7"/>
      <c r="B2" s="7"/>
      <c r="C2" s="93"/>
      <c r="D2" s="93"/>
      <c r="E2" s="93"/>
      <c r="F2" s="93"/>
      <c r="G2" s="93"/>
      <c r="H2" s="7"/>
      <c r="I2" s="7"/>
      <c r="J2" s="7"/>
      <c r="K2" s="7"/>
    </row>
    <row r="3" spans="1:13" ht="44.25" customHeight="1" x14ac:dyDescent="0.2">
      <c r="A3" s="229" t="s">
        <v>108</v>
      </c>
      <c r="B3" s="261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215</v>
      </c>
    </row>
    <row r="4" spans="1:13" ht="12" customHeight="1" x14ac:dyDescent="0.2">
      <c r="C4" s="177"/>
      <c r="D4" s="177"/>
    </row>
    <row r="5" spans="1:13" ht="20.100000000000001" customHeight="1" x14ac:dyDescent="0.2">
      <c r="A5" s="249" t="s">
        <v>12</v>
      </c>
      <c r="B5" s="255" t="s">
        <v>0</v>
      </c>
      <c r="C5" s="178" t="s">
        <v>191</v>
      </c>
      <c r="D5" s="179"/>
      <c r="E5" s="180"/>
      <c r="F5" s="181" t="s">
        <v>192</v>
      </c>
      <c r="G5" s="182" t="s">
        <v>193</v>
      </c>
      <c r="H5" s="183"/>
      <c r="I5" s="184"/>
      <c r="J5" s="185"/>
      <c r="K5" s="186" t="s">
        <v>194</v>
      </c>
    </row>
    <row r="6" spans="1:13" ht="20.100000000000001" customHeight="1" x14ac:dyDescent="0.2">
      <c r="A6" s="250"/>
      <c r="B6" s="238"/>
      <c r="C6" s="188" t="s">
        <v>195</v>
      </c>
      <c r="D6" s="187" t="s">
        <v>196</v>
      </c>
      <c r="F6" s="189" t="s">
        <v>197</v>
      </c>
      <c r="G6" s="182" t="s">
        <v>198</v>
      </c>
      <c r="H6" s="189"/>
      <c r="I6" s="184"/>
      <c r="J6" s="190"/>
      <c r="K6" s="191" t="s">
        <v>199</v>
      </c>
      <c r="L6" s="122"/>
    </row>
    <row r="7" spans="1:13" ht="30" customHeight="1" x14ac:dyDescent="0.2">
      <c r="A7" s="251"/>
      <c r="B7" s="239"/>
      <c r="C7" s="192" t="s">
        <v>200</v>
      </c>
      <c r="D7" s="193" t="s">
        <v>201</v>
      </c>
      <c r="E7" s="45" t="s">
        <v>9</v>
      </c>
      <c r="F7" s="70" t="s">
        <v>1</v>
      </c>
      <c r="G7" s="194" t="s">
        <v>2</v>
      </c>
      <c r="H7" s="45" t="s">
        <v>3</v>
      </c>
      <c r="I7" s="194" t="s">
        <v>4</v>
      </c>
      <c r="J7" s="45" t="s">
        <v>5</v>
      </c>
      <c r="K7" s="195" t="s">
        <v>202</v>
      </c>
      <c r="M7" s="7"/>
    </row>
    <row r="8" spans="1:13" ht="25.5" customHeight="1" x14ac:dyDescent="0.2">
      <c r="A8" s="107">
        <v>1</v>
      </c>
      <c r="B8" s="10" t="s">
        <v>23</v>
      </c>
      <c r="C8" s="196">
        <v>1386</v>
      </c>
      <c r="D8" s="197">
        <v>1305</v>
      </c>
      <c r="E8" s="109">
        <v>96.398467432950198</v>
      </c>
      <c r="F8" s="109">
        <v>97.47126436781609</v>
      </c>
      <c r="G8" s="109">
        <v>96.70498084291188</v>
      </c>
      <c r="H8" s="198">
        <v>86.973180076628353</v>
      </c>
      <c r="I8" s="198">
        <v>91.111111111111114</v>
      </c>
      <c r="J8" s="198">
        <v>92.260536398467437</v>
      </c>
      <c r="K8" s="135">
        <v>5.8441558441558445</v>
      </c>
    </row>
    <row r="9" spans="1:13" ht="12" customHeight="1" x14ac:dyDescent="0.2">
      <c r="A9" s="107">
        <v>2</v>
      </c>
      <c r="B9" s="10" t="s">
        <v>24</v>
      </c>
      <c r="C9" s="196">
        <v>9970</v>
      </c>
      <c r="D9" s="199">
        <v>9107</v>
      </c>
      <c r="E9" s="109">
        <v>95.144991212653778</v>
      </c>
      <c r="F9" s="109">
        <v>97.495606326889273</v>
      </c>
      <c r="G9" s="109">
        <v>96.704745166959583</v>
      </c>
      <c r="H9" s="198">
        <v>78.416080843585235</v>
      </c>
      <c r="I9" s="198">
        <v>91.366432337434091</v>
      </c>
      <c r="J9" s="198">
        <v>90.333919156414765</v>
      </c>
      <c r="K9" s="135">
        <v>8.655967903711133</v>
      </c>
    </row>
    <row r="10" spans="1:13" ht="12" customHeight="1" x14ac:dyDescent="0.2">
      <c r="A10" s="107">
        <v>3</v>
      </c>
      <c r="B10" s="110" t="s">
        <v>149</v>
      </c>
      <c r="C10" s="196">
        <v>3567</v>
      </c>
      <c r="D10" s="199">
        <v>3244</v>
      </c>
      <c r="E10" s="109">
        <v>91.183723797780516</v>
      </c>
      <c r="F10" s="109">
        <v>96.639950678175097</v>
      </c>
      <c r="G10" s="109">
        <v>95.314426633785445</v>
      </c>
      <c r="H10" s="198">
        <v>51.140567200986439</v>
      </c>
      <c r="I10" s="198">
        <v>86.159062885326762</v>
      </c>
      <c r="J10" s="198">
        <v>85.480887792848335</v>
      </c>
      <c r="K10" s="135">
        <v>9.0552284833193166</v>
      </c>
    </row>
    <row r="11" spans="1:13" ht="12" customHeight="1" x14ac:dyDescent="0.2">
      <c r="A11" s="107">
        <v>4</v>
      </c>
      <c r="B11" s="10" t="s">
        <v>25</v>
      </c>
      <c r="C11" s="196">
        <v>1205</v>
      </c>
      <c r="D11" s="199">
        <v>1128</v>
      </c>
      <c r="E11" s="109">
        <v>85.726950354609926</v>
      </c>
      <c r="F11" s="109">
        <v>97.960992907801412</v>
      </c>
      <c r="G11" s="109">
        <v>97.251773049645394</v>
      </c>
      <c r="H11" s="198">
        <v>87.133984028393968</v>
      </c>
      <c r="I11" s="198">
        <v>89.520426287744229</v>
      </c>
      <c r="J11" s="198">
        <v>91.312056737588648</v>
      </c>
      <c r="K11" s="135">
        <v>6.390041493775934</v>
      </c>
    </row>
    <row r="12" spans="1:13" ht="12" customHeight="1" x14ac:dyDescent="0.2">
      <c r="A12" s="107">
        <v>5</v>
      </c>
      <c r="B12" s="10" t="s">
        <v>26</v>
      </c>
      <c r="C12" s="196">
        <v>1068</v>
      </c>
      <c r="D12" s="199">
        <v>986</v>
      </c>
      <c r="E12" s="109">
        <v>92.799188640973625</v>
      </c>
      <c r="F12" s="109">
        <v>97.768762677484787</v>
      </c>
      <c r="G12" s="109">
        <v>97.058823529411768</v>
      </c>
      <c r="H12" s="198">
        <v>73.833671399594323</v>
      </c>
      <c r="I12" s="198">
        <v>90.365111561866129</v>
      </c>
      <c r="J12" s="198">
        <v>89.148073022312374</v>
      </c>
      <c r="K12" s="135">
        <v>7.6779026217228461</v>
      </c>
    </row>
    <row r="13" spans="1:13" ht="12" customHeight="1" x14ac:dyDescent="0.2">
      <c r="A13" s="107">
        <v>6</v>
      </c>
      <c r="B13" s="10" t="s">
        <v>27</v>
      </c>
      <c r="C13" s="196">
        <v>1429</v>
      </c>
      <c r="D13" s="199">
        <v>1343</v>
      </c>
      <c r="E13" s="109">
        <v>86.969471332836932</v>
      </c>
      <c r="F13" s="109">
        <v>94.415487714072967</v>
      </c>
      <c r="G13" s="109">
        <v>88.38421444527178</v>
      </c>
      <c r="H13" s="198">
        <v>52.122114668652273</v>
      </c>
      <c r="I13" s="198">
        <v>85.778108711839167</v>
      </c>
      <c r="J13" s="198">
        <v>79.300074460163813</v>
      </c>
      <c r="K13" s="135">
        <v>6.0181945416375084</v>
      </c>
    </row>
    <row r="14" spans="1:13" ht="12" customHeight="1" x14ac:dyDescent="0.2">
      <c r="A14" s="107">
        <v>7</v>
      </c>
      <c r="B14" s="10" t="s">
        <v>28</v>
      </c>
      <c r="C14" s="196">
        <v>1617</v>
      </c>
      <c r="D14" s="199">
        <v>1510</v>
      </c>
      <c r="E14" s="109">
        <v>94.701986754966882</v>
      </c>
      <c r="F14" s="109">
        <v>98.211920529801318</v>
      </c>
      <c r="G14" s="109">
        <v>96.556291390728475</v>
      </c>
      <c r="H14" s="198">
        <v>76.490066225165563</v>
      </c>
      <c r="I14" s="198">
        <v>91.456953642384107</v>
      </c>
      <c r="J14" s="198">
        <v>87.350993377483448</v>
      </c>
      <c r="K14" s="135">
        <v>6.6171923314780461</v>
      </c>
    </row>
    <row r="15" spans="1:13" ht="12" customHeight="1" x14ac:dyDescent="0.2">
      <c r="A15" s="107">
        <v>8</v>
      </c>
      <c r="B15" s="10" t="s">
        <v>29</v>
      </c>
      <c r="C15" s="196">
        <v>1534</v>
      </c>
      <c r="D15" s="199">
        <v>1404</v>
      </c>
      <c r="E15" s="109">
        <v>93.447293447293447</v>
      </c>
      <c r="F15" s="109">
        <v>97.222222222222229</v>
      </c>
      <c r="G15" s="109">
        <v>96.367521367521363</v>
      </c>
      <c r="H15" s="198">
        <v>59.401709401709404</v>
      </c>
      <c r="I15" s="198">
        <v>88.176638176638178</v>
      </c>
      <c r="J15" s="198">
        <v>84.686609686609685</v>
      </c>
      <c r="K15" s="135">
        <v>8.4745762711864412</v>
      </c>
    </row>
    <row r="16" spans="1:13" ht="12" customHeight="1" x14ac:dyDescent="0.2">
      <c r="A16" s="107">
        <v>9</v>
      </c>
      <c r="B16" s="10" t="s">
        <v>150</v>
      </c>
      <c r="C16" s="196">
        <v>1596</v>
      </c>
      <c r="D16" s="199">
        <v>1396</v>
      </c>
      <c r="E16" s="109">
        <v>98.782234957020052</v>
      </c>
      <c r="F16" s="109">
        <v>99.355300859598856</v>
      </c>
      <c r="G16" s="109">
        <v>98.92550143266476</v>
      </c>
      <c r="H16" s="198">
        <v>87.750716332378218</v>
      </c>
      <c r="I16" s="198">
        <v>96.919770773638973</v>
      </c>
      <c r="J16" s="198">
        <v>94.914040114613186</v>
      </c>
      <c r="K16" s="135">
        <v>12.531328320802006</v>
      </c>
    </row>
    <row r="17" spans="1:11" ht="12" customHeight="1" x14ac:dyDescent="0.2">
      <c r="A17" s="107">
        <v>10</v>
      </c>
      <c r="B17" s="10" t="s">
        <v>30</v>
      </c>
      <c r="C17" s="196">
        <v>1649</v>
      </c>
      <c r="D17" s="199">
        <v>1543</v>
      </c>
      <c r="E17" s="109">
        <v>95.463383020090731</v>
      </c>
      <c r="F17" s="109">
        <v>96.435515230071289</v>
      </c>
      <c r="G17" s="109">
        <v>95.85223590408296</v>
      </c>
      <c r="H17" s="198">
        <v>58.26312378483474</v>
      </c>
      <c r="I17" s="198">
        <v>93.519118600129616</v>
      </c>
      <c r="J17" s="198">
        <v>87.297472456254056</v>
      </c>
      <c r="K17" s="135">
        <v>6.4281382656155248</v>
      </c>
    </row>
    <row r="18" spans="1:11" ht="12" customHeight="1" x14ac:dyDescent="0.2">
      <c r="A18" s="107">
        <v>11</v>
      </c>
      <c r="B18" s="10" t="s">
        <v>31</v>
      </c>
      <c r="C18" s="196">
        <v>2026</v>
      </c>
      <c r="D18" s="199">
        <v>1936</v>
      </c>
      <c r="E18" s="109">
        <v>95.09297520661157</v>
      </c>
      <c r="F18" s="109">
        <v>97.417355371900825</v>
      </c>
      <c r="G18" s="109">
        <v>96.642561983471069</v>
      </c>
      <c r="H18" s="198">
        <v>75.309917355371894</v>
      </c>
      <c r="I18" s="198">
        <v>92.40702479338843</v>
      </c>
      <c r="J18" s="198">
        <v>88.894628099173559</v>
      </c>
      <c r="K18" s="135">
        <v>4.4422507403751235</v>
      </c>
    </row>
    <row r="19" spans="1:11" ht="12" customHeight="1" x14ac:dyDescent="0.2">
      <c r="A19" s="107">
        <v>12</v>
      </c>
      <c r="B19" s="10" t="s">
        <v>32</v>
      </c>
      <c r="C19" s="196">
        <v>2087</v>
      </c>
      <c r="D19" s="199">
        <v>2014</v>
      </c>
      <c r="E19" s="109">
        <v>94.041708043694143</v>
      </c>
      <c r="F19" s="109">
        <v>96.722939424031779</v>
      </c>
      <c r="G19" s="109">
        <v>95.8291956305859</v>
      </c>
      <c r="H19" s="198">
        <v>71.102284011916581</v>
      </c>
      <c r="I19" s="198">
        <v>90.760059612518631</v>
      </c>
      <c r="J19" s="198">
        <v>88.480635551142001</v>
      </c>
      <c r="K19" s="135">
        <v>3.4978437949209393</v>
      </c>
    </row>
    <row r="20" spans="1:11" ht="12" customHeight="1" x14ac:dyDescent="0.2">
      <c r="A20" s="107">
        <v>13</v>
      </c>
      <c r="B20" s="10" t="s">
        <v>33</v>
      </c>
      <c r="C20" s="196">
        <v>943</v>
      </c>
      <c r="D20" s="199">
        <v>890</v>
      </c>
      <c r="E20" s="109">
        <v>91.011235955056179</v>
      </c>
      <c r="F20" s="109">
        <v>93.146067415730343</v>
      </c>
      <c r="G20" s="109">
        <v>92.134831460674164</v>
      </c>
      <c r="H20" s="198">
        <v>67.640449438202253</v>
      </c>
      <c r="I20" s="198">
        <v>88.31460674157303</v>
      </c>
      <c r="J20" s="198">
        <v>82.80898876404494</v>
      </c>
      <c r="K20" s="135">
        <v>5.6203605514316015</v>
      </c>
    </row>
    <row r="21" spans="1:11" ht="12" customHeight="1" x14ac:dyDescent="0.2">
      <c r="A21" s="107">
        <v>14</v>
      </c>
      <c r="B21" s="10" t="s">
        <v>34</v>
      </c>
      <c r="C21" s="196">
        <v>1550</v>
      </c>
      <c r="D21" s="199">
        <v>1509</v>
      </c>
      <c r="E21" s="109">
        <v>89.794565937707091</v>
      </c>
      <c r="F21" s="109">
        <v>94.168323392975481</v>
      </c>
      <c r="G21" s="109">
        <v>92.180251822398944</v>
      </c>
      <c r="H21" s="198">
        <v>69.184890656063615</v>
      </c>
      <c r="I21" s="198">
        <v>85.487077534791254</v>
      </c>
      <c r="J21" s="198">
        <v>82.968853545394296</v>
      </c>
      <c r="K21" s="135">
        <v>2.6451612903225805</v>
      </c>
    </row>
    <row r="22" spans="1:11" ht="12" customHeight="1" x14ac:dyDescent="0.2">
      <c r="A22" s="107">
        <v>15</v>
      </c>
      <c r="B22" s="10" t="s">
        <v>35</v>
      </c>
      <c r="C22" s="196">
        <v>932</v>
      </c>
      <c r="D22" s="199">
        <v>860</v>
      </c>
      <c r="E22" s="109">
        <v>93.023255813953483</v>
      </c>
      <c r="F22" s="109">
        <v>97.558139534883722</v>
      </c>
      <c r="G22" s="109">
        <v>96.744186046511629</v>
      </c>
      <c r="H22" s="198">
        <v>62.790697674418603</v>
      </c>
      <c r="I22" s="198">
        <v>90.581395348837205</v>
      </c>
      <c r="J22" s="198">
        <v>85.813953488372093</v>
      </c>
      <c r="K22" s="135">
        <v>7.7253218884120169</v>
      </c>
    </row>
    <row r="23" spans="1:11" ht="12" customHeight="1" x14ac:dyDescent="0.2">
      <c r="A23" s="107">
        <v>16</v>
      </c>
      <c r="B23" s="10" t="s">
        <v>36</v>
      </c>
      <c r="C23" s="196">
        <v>1320</v>
      </c>
      <c r="D23" s="199">
        <v>1221</v>
      </c>
      <c r="E23" s="109">
        <v>94.021294021294025</v>
      </c>
      <c r="F23" s="109">
        <v>96.805896805896808</v>
      </c>
      <c r="G23" s="109">
        <v>95.986895986895988</v>
      </c>
      <c r="H23" s="198">
        <v>74.610974610974608</v>
      </c>
      <c r="I23" s="198">
        <v>86.486486486486484</v>
      </c>
      <c r="J23" s="198">
        <v>86.650286650286645</v>
      </c>
      <c r="K23" s="135">
        <v>7.5</v>
      </c>
    </row>
    <row r="24" spans="1:11" ht="12" customHeight="1" x14ac:dyDescent="0.2">
      <c r="A24" s="107">
        <v>17</v>
      </c>
      <c r="B24" s="10" t="s">
        <v>37</v>
      </c>
      <c r="C24" s="196">
        <v>3390</v>
      </c>
      <c r="D24" s="199">
        <v>3137</v>
      </c>
      <c r="E24" s="109">
        <v>96.334077143767928</v>
      </c>
      <c r="F24" s="109">
        <v>98.693018807778131</v>
      </c>
      <c r="G24" s="109">
        <v>97.641058335989797</v>
      </c>
      <c r="H24" s="198">
        <v>73.605355435129098</v>
      </c>
      <c r="I24" s="198">
        <v>93.943257889703546</v>
      </c>
      <c r="J24" s="198">
        <v>91.903092126235251</v>
      </c>
      <c r="K24" s="135">
        <v>7.4631268436578173</v>
      </c>
    </row>
    <row r="25" spans="1:11" ht="12" customHeight="1" x14ac:dyDescent="0.2">
      <c r="A25" s="107">
        <v>18</v>
      </c>
      <c r="B25" s="10" t="s">
        <v>38</v>
      </c>
      <c r="C25" s="196">
        <v>1121</v>
      </c>
      <c r="D25" s="199">
        <v>1089</v>
      </c>
      <c r="E25" s="109">
        <v>95.959595959595958</v>
      </c>
      <c r="F25" s="109">
        <v>97.337006427915526</v>
      </c>
      <c r="G25" s="109">
        <v>96.78604224058769</v>
      </c>
      <c r="H25" s="198">
        <v>83.562901744719923</v>
      </c>
      <c r="I25" s="198">
        <v>92.102846648301195</v>
      </c>
      <c r="J25" s="198">
        <v>91.000918273645553</v>
      </c>
      <c r="K25" s="135">
        <v>2.854594112399643</v>
      </c>
    </row>
    <row r="26" spans="1:11" ht="12" customHeight="1" x14ac:dyDescent="0.2">
      <c r="A26" s="107">
        <v>19</v>
      </c>
      <c r="B26" s="10" t="s">
        <v>39</v>
      </c>
      <c r="C26" s="196">
        <v>1392</v>
      </c>
      <c r="D26" s="199">
        <v>1350</v>
      </c>
      <c r="E26" s="109">
        <v>95.18518518518519</v>
      </c>
      <c r="F26" s="109">
        <v>96.888888888888886</v>
      </c>
      <c r="G26" s="109">
        <v>95.925925925925924</v>
      </c>
      <c r="H26" s="198">
        <v>71.555555555555557</v>
      </c>
      <c r="I26" s="198">
        <v>90.592592592592595</v>
      </c>
      <c r="J26" s="198">
        <v>88.740740740740748</v>
      </c>
      <c r="K26" s="135">
        <v>3.0172413793103448</v>
      </c>
    </row>
    <row r="27" spans="1:11" ht="12" customHeight="1" x14ac:dyDescent="0.2">
      <c r="A27" s="107">
        <v>20</v>
      </c>
      <c r="B27" s="10" t="s">
        <v>40</v>
      </c>
      <c r="C27" s="196">
        <v>3567</v>
      </c>
      <c r="D27" s="199">
        <v>3244</v>
      </c>
      <c r="E27" s="109">
        <v>91.183723797780516</v>
      </c>
      <c r="F27" s="109">
        <v>96.639950678175097</v>
      </c>
      <c r="G27" s="109">
        <v>95.314426633785445</v>
      </c>
      <c r="H27" s="198">
        <v>51.140567200986439</v>
      </c>
      <c r="I27" s="198">
        <v>86.159062885326762</v>
      </c>
      <c r="J27" s="198">
        <v>85.480887792848335</v>
      </c>
      <c r="K27" s="135">
        <v>9.0552284833193166</v>
      </c>
    </row>
    <row r="28" spans="1:11" ht="12" customHeight="1" x14ac:dyDescent="0.2">
      <c r="A28" s="107">
        <v>21</v>
      </c>
      <c r="B28" s="10" t="s">
        <v>41</v>
      </c>
      <c r="C28" s="196">
        <v>1505</v>
      </c>
      <c r="D28" s="199">
        <v>1454</v>
      </c>
      <c r="E28" s="109">
        <v>90.440165061898213</v>
      </c>
      <c r="F28" s="109">
        <v>94.979367262723528</v>
      </c>
      <c r="G28" s="109">
        <v>92.640990371389265</v>
      </c>
      <c r="H28" s="198">
        <v>61.691884456671254</v>
      </c>
      <c r="I28" s="198">
        <v>87.27647867950482</v>
      </c>
      <c r="J28" s="198">
        <v>83.562585969738649</v>
      </c>
      <c r="K28" s="135">
        <v>3.3887043189368771</v>
      </c>
    </row>
    <row r="29" spans="1:11" ht="12" customHeight="1" x14ac:dyDescent="0.2">
      <c r="A29" s="107">
        <v>22</v>
      </c>
      <c r="B29" s="10" t="s">
        <v>42</v>
      </c>
      <c r="C29" s="196">
        <v>1956</v>
      </c>
      <c r="D29" s="199">
        <v>1830</v>
      </c>
      <c r="E29" s="109">
        <v>94.207650273224047</v>
      </c>
      <c r="F29" s="109">
        <v>96.229508196721312</v>
      </c>
      <c r="G29" s="109">
        <v>94.808743169398909</v>
      </c>
      <c r="H29" s="198">
        <v>64.808743169398909</v>
      </c>
      <c r="I29" s="198">
        <v>89.453551912568301</v>
      </c>
      <c r="J29" s="198">
        <v>85.191256830601091</v>
      </c>
      <c r="K29" s="135">
        <v>6.4417177914110431</v>
      </c>
    </row>
    <row r="30" spans="1:11" ht="12" customHeight="1" x14ac:dyDescent="0.2">
      <c r="A30" s="107">
        <v>23</v>
      </c>
      <c r="B30" s="10" t="s">
        <v>43</v>
      </c>
      <c r="C30" s="196">
        <v>1556</v>
      </c>
      <c r="D30" s="199">
        <v>1257</v>
      </c>
      <c r="E30" s="109">
        <v>94.749403341288783</v>
      </c>
      <c r="F30" s="109">
        <v>96.817820206841688</v>
      </c>
      <c r="G30" s="109">
        <v>95.942720763723145</v>
      </c>
      <c r="H30" s="198">
        <v>75.497215592680988</v>
      </c>
      <c r="I30" s="198">
        <v>91.805887032617349</v>
      </c>
      <c r="J30" s="198">
        <v>87.748607796340494</v>
      </c>
      <c r="K30" s="135">
        <v>19.215938303341904</v>
      </c>
    </row>
    <row r="31" spans="1:11" s="52" customFormat="1" ht="12" customHeight="1" x14ac:dyDescent="0.2">
      <c r="A31" s="48">
        <v>24</v>
      </c>
      <c r="B31" s="49" t="s">
        <v>17</v>
      </c>
      <c r="C31" s="201">
        <v>44799</v>
      </c>
      <c r="D31" s="201">
        <v>41513</v>
      </c>
      <c r="E31" s="40"/>
      <c r="F31" s="40"/>
      <c r="G31" s="40"/>
      <c r="H31" s="129"/>
      <c r="I31" s="129"/>
      <c r="J31" s="129"/>
      <c r="K31" s="138">
        <f>100-D31*100/C31</f>
        <v>7.334985155918659</v>
      </c>
    </row>
    <row r="32" spans="1:11" ht="12" customHeight="1" x14ac:dyDescent="0.2">
      <c r="A32" s="107">
        <v>25</v>
      </c>
      <c r="B32" s="11" t="s">
        <v>151</v>
      </c>
      <c r="C32" s="196">
        <v>2412</v>
      </c>
      <c r="D32" s="199">
        <v>1980</v>
      </c>
      <c r="E32" s="109">
        <v>97.575757575757578</v>
      </c>
      <c r="F32" s="109">
        <v>98.585858585858588</v>
      </c>
      <c r="G32" s="109">
        <v>97.979797979797979</v>
      </c>
      <c r="H32" s="198">
        <v>85.505050505050505</v>
      </c>
      <c r="I32" s="198">
        <v>94.242424242424249</v>
      </c>
      <c r="J32" s="198">
        <v>91.313131313131308</v>
      </c>
      <c r="K32" s="135">
        <v>17.910447761194028</v>
      </c>
    </row>
    <row r="33" spans="1:11" ht="12" customHeight="1" x14ac:dyDescent="0.2">
      <c r="A33" s="107">
        <v>26</v>
      </c>
      <c r="B33" s="11" t="s">
        <v>152</v>
      </c>
      <c r="C33" s="196">
        <v>2321</v>
      </c>
      <c r="D33" s="199">
        <v>2088</v>
      </c>
      <c r="E33" s="109">
        <v>97.41379310344827</v>
      </c>
      <c r="F33" s="109">
        <v>98.898467432950198</v>
      </c>
      <c r="G33" s="109">
        <v>98.611111111111114</v>
      </c>
      <c r="H33" s="198">
        <v>88.888888888888886</v>
      </c>
      <c r="I33" s="198">
        <v>96.360153256704976</v>
      </c>
      <c r="J33" s="198">
        <v>94.013409961685824</v>
      </c>
      <c r="K33" s="135">
        <v>10.038776389487291</v>
      </c>
    </row>
    <row r="34" spans="1:11" ht="12" customHeight="1" x14ac:dyDescent="0.2">
      <c r="A34" s="107">
        <v>27</v>
      </c>
      <c r="B34" s="11" t="s">
        <v>173</v>
      </c>
      <c r="C34" s="196">
        <v>1564</v>
      </c>
      <c r="D34" s="199">
        <v>1467</v>
      </c>
      <c r="E34" s="109">
        <v>98.159509202453989</v>
      </c>
      <c r="F34" s="109">
        <v>99.045671438309469</v>
      </c>
      <c r="G34" s="109">
        <v>98.636673483299248</v>
      </c>
      <c r="H34" s="198">
        <v>93.387866394001364</v>
      </c>
      <c r="I34" s="198">
        <v>96.319018404907979</v>
      </c>
      <c r="J34" s="198">
        <v>94.751192910702116</v>
      </c>
      <c r="K34" s="135">
        <v>6.2020460358056262</v>
      </c>
    </row>
    <row r="35" spans="1:11" ht="12" customHeight="1" x14ac:dyDescent="0.2">
      <c r="A35" s="107">
        <v>28</v>
      </c>
      <c r="B35" s="10" t="s">
        <v>44</v>
      </c>
      <c r="C35" s="196">
        <v>1242</v>
      </c>
      <c r="D35" s="199">
        <v>1164</v>
      </c>
      <c r="E35" s="109">
        <v>98.36769759450172</v>
      </c>
      <c r="F35" s="109">
        <v>98.969072164948457</v>
      </c>
      <c r="G35" s="109">
        <v>98.883161512027485</v>
      </c>
      <c r="H35" s="198">
        <v>92.611683848797256</v>
      </c>
      <c r="I35" s="198">
        <v>97.079037800687288</v>
      </c>
      <c r="J35" s="198">
        <v>95.017182130584189</v>
      </c>
      <c r="K35" s="135">
        <v>6.2801932367149762</v>
      </c>
    </row>
    <row r="36" spans="1:11" ht="12" customHeight="1" x14ac:dyDescent="0.2">
      <c r="A36" s="107">
        <v>29</v>
      </c>
      <c r="B36" s="10" t="s">
        <v>45</v>
      </c>
      <c r="C36" s="196">
        <v>821</v>
      </c>
      <c r="D36" s="199">
        <v>749</v>
      </c>
      <c r="E36" s="109">
        <v>98.931909212283045</v>
      </c>
      <c r="F36" s="109">
        <v>99.465954606141523</v>
      </c>
      <c r="G36" s="109">
        <v>99.465954606141523</v>
      </c>
      <c r="H36" s="198">
        <v>94.526034712950604</v>
      </c>
      <c r="I36" s="198">
        <v>98.130841121495322</v>
      </c>
      <c r="J36" s="198">
        <v>96.795727636849136</v>
      </c>
      <c r="K36" s="135">
        <v>8.7697929354445794</v>
      </c>
    </row>
    <row r="37" spans="1:11" ht="12" customHeight="1" x14ac:dyDescent="0.2">
      <c r="A37" s="107">
        <v>30</v>
      </c>
      <c r="B37" s="10" t="s">
        <v>46</v>
      </c>
      <c r="C37" s="196">
        <v>1401</v>
      </c>
      <c r="D37" s="199">
        <v>1335</v>
      </c>
      <c r="E37" s="109">
        <v>97.078651685393254</v>
      </c>
      <c r="F37" s="109">
        <v>98.202247191011239</v>
      </c>
      <c r="G37" s="109">
        <v>97.602996254681642</v>
      </c>
      <c r="H37" s="198">
        <v>88.089887640449433</v>
      </c>
      <c r="I37" s="198">
        <v>94.082397003745314</v>
      </c>
      <c r="J37" s="198">
        <v>93.033707865168537</v>
      </c>
      <c r="K37" s="135">
        <v>4.7109207708779444</v>
      </c>
    </row>
    <row r="38" spans="1:11" ht="12" customHeight="1" x14ac:dyDescent="0.2">
      <c r="A38" s="107">
        <v>31</v>
      </c>
      <c r="B38" s="10" t="s">
        <v>130</v>
      </c>
      <c r="C38" s="196">
        <v>2412</v>
      </c>
      <c r="D38" s="199">
        <v>1980</v>
      </c>
      <c r="E38" s="109">
        <v>97.575757575757578</v>
      </c>
      <c r="F38" s="109">
        <v>98.585858585858588</v>
      </c>
      <c r="G38" s="109">
        <v>97.979797979797979</v>
      </c>
      <c r="H38" s="198">
        <v>85.505050505050505</v>
      </c>
      <c r="I38" s="198">
        <v>94.242424242424249</v>
      </c>
      <c r="J38" s="198">
        <v>91.313131313131308</v>
      </c>
      <c r="K38" s="135">
        <v>17.910447761194028</v>
      </c>
    </row>
    <row r="39" spans="1:11" ht="12" customHeight="1" x14ac:dyDescent="0.2">
      <c r="A39" s="107">
        <v>32</v>
      </c>
      <c r="B39" s="10" t="s">
        <v>131</v>
      </c>
      <c r="C39" s="196">
        <v>2321</v>
      </c>
      <c r="D39" s="199">
        <v>2088</v>
      </c>
      <c r="E39" s="109">
        <v>97.41379310344827</v>
      </c>
      <c r="F39" s="109">
        <v>98.898467432950198</v>
      </c>
      <c r="G39" s="109">
        <v>98.611111111111114</v>
      </c>
      <c r="H39" s="198">
        <v>88.888888888888886</v>
      </c>
      <c r="I39" s="198">
        <v>96.360153256704976</v>
      </c>
      <c r="J39" s="198">
        <v>94.013409961685824</v>
      </c>
      <c r="K39" s="135">
        <v>10.038776389487291</v>
      </c>
    </row>
    <row r="40" spans="1:11" ht="12" customHeight="1" x14ac:dyDescent="0.2">
      <c r="A40" s="107">
        <v>33</v>
      </c>
      <c r="B40" s="10" t="s">
        <v>47</v>
      </c>
      <c r="C40" s="196">
        <v>885</v>
      </c>
      <c r="D40" s="199">
        <v>864</v>
      </c>
      <c r="E40" s="109">
        <v>96.643518518518519</v>
      </c>
      <c r="F40" s="109">
        <v>99.305555555555557</v>
      </c>
      <c r="G40" s="109">
        <v>99.074074074074076</v>
      </c>
      <c r="H40" s="198">
        <v>90.162037037037038</v>
      </c>
      <c r="I40" s="198">
        <v>95.254629629629633</v>
      </c>
      <c r="J40" s="198">
        <v>92.708333333333329</v>
      </c>
      <c r="K40" s="135">
        <v>2.3728813559322033</v>
      </c>
    </row>
    <row r="41" spans="1:11" ht="12" customHeight="1" x14ac:dyDescent="0.2">
      <c r="A41" s="107">
        <v>34</v>
      </c>
      <c r="B41" s="10" t="s">
        <v>48</v>
      </c>
      <c r="C41" s="196">
        <v>1338</v>
      </c>
      <c r="D41" s="199">
        <v>1194</v>
      </c>
      <c r="E41" s="109">
        <v>95.979899497487438</v>
      </c>
      <c r="F41" s="109">
        <v>96.649916247906191</v>
      </c>
      <c r="G41" s="109">
        <v>96.482412060301513</v>
      </c>
      <c r="H41" s="198">
        <v>82.077051926298154</v>
      </c>
      <c r="I41" s="198">
        <v>94.221105527638187</v>
      </c>
      <c r="J41" s="198">
        <v>91.708542713567837</v>
      </c>
      <c r="K41" s="135">
        <v>10.762331838565023</v>
      </c>
    </row>
    <row r="42" spans="1:11" ht="12" customHeight="1" x14ac:dyDescent="0.2">
      <c r="A42" s="107">
        <v>35</v>
      </c>
      <c r="B42" s="10" t="s">
        <v>132</v>
      </c>
      <c r="C42" s="196">
        <v>1564</v>
      </c>
      <c r="D42" s="199">
        <v>1467</v>
      </c>
      <c r="E42" s="109">
        <v>98.159509202453989</v>
      </c>
      <c r="F42" s="109">
        <v>99.045671438309469</v>
      </c>
      <c r="G42" s="109">
        <v>98.636673483299248</v>
      </c>
      <c r="H42" s="198">
        <v>93.387866394001364</v>
      </c>
      <c r="I42" s="198">
        <v>96.319018404907979</v>
      </c>
      <c r="J42" s="198">
        <v>94.751192910702116</v>
      </c>
      <c r="K42" s="135">
        <v>6.2020460358056262</v>
      </c>
    </row>
    <row r="43" spans="1:11" ht="12" customHeight="1" x14ac:dyDescent="0.2">
      <c r="A43" s="107">
        <v>36</v>
      </c>
      <c r="B43" s="10" t="s">
        <v>49</v>
      </c>
      <c r="C43" s="196">
        <v>1141</v>
      </c>
      <c r="D43" s="199">
        <v>1076</v>
      </c>
      <c r="E43" s="109">
        <v>95.167286245353154</v>
      </c>
      <c r="F43" s="109">
        <v>97.39776951672863</v>
      </c>
      <c r="G43" s="109">
        <v>97.026022304832708</v>
      </c>
      <c r="H43" s="198">
        <v>84.293680297397771</v>
      </c>
      <c r="I43" s="198">
        <v>93.494423791821561</v>
      </c>
      <c r="J43" s="198">
        <v>89.498141263940525</v>
      </c>
      <c r="K43" s="135">
        <v>5.6967572304995615</v>
      </c>
    </row>
    <row r="44" spans="1:11" s="52" customFormat="1" ht="12" customHeight="1" x14ac:dyDescent="0.2">
      <c r="A44" s="48">
        <v>37</v>
      </c>
      <c r="B44" s="49" t="s">
        <v>18</v>
      </c>
      <c r="C44" s="201">
        <v>13125</v>
      </c>
      <c r="D44" s="201">
        <v>11917</v>
      </c>
      <c r="E44" s="40"/>
      <c r="F44" s="40"/>
      <c r="G44" s="40"/>
      <c r="H44" s="129"/>
      <c r="I44" s="129"/>
      <c r="J44" s="129"/>
      <c r="K44" s="138">
        <f>100-D44*100/C44</f>
        <v>9.2038095238095252</v>
      </c>
    </row>
    <row r="45" spans="1:11" ht="12" customHeight="1" x14ac:dyDescent="0.2">
      <c r="A45" s="107">
        <v>38</v>
      </c>
      <c r="B45" s="11" t="s">
        <v>153</v>
      </c>
      <c r="C45" s="196">
        <v>1616</v>
      </c>
      <c r="D45" s="199">
        <v>1528</v>
      </c>
      <c r="E45" s="109">
        <v>97.120418848167546</v>
      </c>
      <c r="F45" s="109">
        <v>97.840314136125656</v>
      </c>
      <c r="G45" s="109">
        <v>97.578534031413611</v>
      </c>
      <c r="H45" s="198">
        <v>81.544502617801044</v>
      </c>
      <c r="I45" s="198">
        <v>95.09162303664921</v>
      </c>
      <c r="J45" s="198">
        <v>93.259162303664922</v>
      </c>
      <c r="K45" s="135">
        <v>5.4455445544554459</v>
      </c>
    </row>
    <row r="46" spans="1:11" ht="12" customHeight="1" x14ac:dyDescent="0.2">
      <c r="A46" s="107">
        <v>39</v>
      </c>
      <c r="B46" s="11" t="s">
        <v>154</v>
      </c>
      <c r="C46" s="196">
        <v>3154</v>
      </c>
      <c r="D46" s="199">
        <v>2914</v>
      </c>
      <c r="E46" s="109">
        <v>96.431022649279342</v>
      </c>
      <c r="F46" s="109">
        <v>98.009608785175018</v>
      </c>
      <c r="G46" s="109">
        <v>97.426218256691826</v>
      </c>
      <c r="H46" s="198">
        <v>87.234042553191486</v>
      </c>
      <c r="I46" s="198">
        <v>93.822923816060396</v>
      </c>
      <c r="J46" s="198">
        <v>91.523678792038439</v>
      </c>
      <c r="K46" s="135">
        <v>7.6093849080532658</v>
      </c>
    </row>
    <row r="47" spans="1:11" ht="12" customHeight="1" x14ac:dyDescent="0.2">
      <c r="A47" s="107">
        <v>40</v>
      </c>
      <c r="B47" s="11" t="s">
        <v>155</v>
      </c>
      <c r="C47" s="196">
        <v>1562</v>
      </c>
      <c r="D47" s="199">
        <v>1469</v>
      </c>
      <c r="E47" s="109">
        <v>97.004765146358068</v>
      </c>
      <c r="F47" s="109">
        <v>98.230088495575217</v>
      </c>
      <c r="G47" s="109">
        <v>98.025867937372368</v>
      </c>
      <c r="H47" s="198">
        <v>80.599046970728381</v>
      </c>
      <c r="I47" s="198">
        <v>89.78897208985704</v>
      </c>
      <c r="J47" s="198">
        <v>89.448604492852283</v>
      </c>
      <c r="K47" s="135">
        <v>5.9539052496798979</v>
      </c>
    </row>
    <row r="48" spans="1:11" ht="12" customHeight="1" x14ac:dyDescent="0.2">
      <c r="A48" s="107">
        <v>41</v>
      </c>
      <c r="B48" s="10" t="s">
        <v>50</v>
      </c>
      <c r="C48" s="196">
        <v>1616</v>
      </c>
      <c r="D48" s="199">
        <v>1528</v>
      </c>
      <c r="E48" s="109">
        <v>97.120418848167546</v>
      </c>
      <c r="F48" s="109">
        <v>97.840314136125656</v>
      </c>
      <c r="G48" s="109">
        <v>97.578534031413611</v>
      </c>
      <c r="H48" s="198">
        <v>81.544502617801044</v>
      </c>
      <c r="I48" s="198">
        <v>95.09162303664921</v>
      </c>
      <c r="J48" s="198">
        <v>93.259162303664922</v>
      </c>
      <c r="K48" s="135">
        <v>5.4455445544554459</v>
      </c>
    </row>
    <row r="49" spans="1:11" ht="12" customHeight="1" x14ac:dyDescent="0.2">
      <c r="A49" s="107">
        <v>42</v>
      </c>
      <c r="B49" s="10" t="s">
        <v>51</v>
      </c>
      <c r="C49" s="196">
        <v>1480</v>
      </c>
      <c r="D49" s="199">
        <v>1398</v>
      </c>
      <c r="E49" s="109">
        <v>97.210300429184542</v>
      </c>
      <c r="F49" s="109">
        <v>98.569384835479255</v>
      </c>
      <c r="G49" s="109">
        <v>98.354792560801144</v>
      </c>
      <c r="H49" s="198">
        <v>91.273247496423465</v>
      </c>
      <c r="I49" s="198">
        <v>96.208869814020034</v>
      </c>
      <c r="J49" s="198">
        <v>95.278969957081543</v>
      </c>
      <c r="K49" s="135">
        <v>5.5405405405405403</v>
      </c>
    </row>
    <row r="50" spans="1:11" ht="12" customHeight="1" x14ac:dyDescent="0.2">
      <c r="A50" s="107">
        <v>43</v>
      </c>
      <c r="B50" s="10" t="s">
        <v>52</v>
      </c>
      <c r="C50" s="196">
        <v>1609</v>
      </c>
      <c r="D50" s="199">
        <v>1555</v>
      </c>
      <c r="E50" s="109">
        <v>94.855305466237937</v>
      </c>
      <c r="F50" s="109">
        <v>97.427652733118975</v>
      </c>
      <c r="G50" s="109">
        <v>96.141479099678463</v>
      </c>
      <c r="H50" s="198">
        <v>84.823151125401935</v>
      </c>
      <c r="I50" s="198">
        <v>94.855305466237937</v>
      </c>
      <c r="J50" s="198">
        <v>91.511254019292608</v>
      </c>
      <c r="K50" s="135">
        <v>3.3561218147917962</v>
      </c>
    </row>
    <row r="51" spans="1:11" ht="12" customHeight="1" x14ac:dyDescent="0.2">
      <c r="A51" s="107">
        <v>44</v>
      </c>
      <c r="B51" s="10" t="s">
        <v>133</v>
      </c>
      <c r="C51" s="196">
        <v>1562</v>
      </c>
      <c r="D51" s="199">
        <v>1469</v>
      </c>
      <c r="E51" s="109">
        <v>97.004765146358068</v>
      </c>
      <c r="F51" s="109">
        <v>98.230088495575217</v>
      </c>
      <c r="G51" s="109">
        <v>98.025867937372368</v>
      </c>
      <c r="H51" s="198">
        <v>80.599046970728381</v>
      </c>
      <c r="I51" s="198">
        <v>89.78897208985704</v>
      </c>
      <c r="J51" s="198">
        <v>89.448604492852283</v>
      </c>
      <c r="K51" s="135">
        <v>5.9539052496798979</v>
      </c>
    </row>
    <row r="52" spans="1:11" ht="12" customHeight="1" x14ac:dyDescent="0.2">
      <c r="A52" s="107">
        <v>45</v>
      </c>
      <c r="B52" s="110" t="s">
        <v>134</v>
      </c>
      <c r="C52" s="196">
        <v>3154</v>
      </c>
      <c r="D52" s="199">
        <v>2914</v>
      </c>
      <c r="E52" s="109">
        <v>96.431022649279342</v>
      </c>
      <c r="F52" s="109">
        <v>98.009608785175018</v>
      </c>
      <c r="G52" s="109">
        <v>97.426218256691826</v>
      </c>
      <c r="H52" s="198">
        <v>87.234042553191486</v>
      </c>
      <c r="I52" s="198">
        <v>93.822923816060396</v>
      </c>
      <c r="J52" s="198">
        <v>91.523678792038439</v>
      </c>
      <c r="K52" s="135">
        <v>7.6093849080532658</v>
      </c>
    </row>
    <row r="53" spans="1:11" ht="12" customHeight="1" x14ac:dyDescent="0.2">
      <c r="A53" s="107">
        <v>46</v>
      </c>
      <c r="B53" s="10" t="s">
        <v>53</v>
      </c>
      <c r="C53" s="196">
        <v>1551</v>
      </c>
      <c r="D53" s="199">
        <v>1506</v>
      </c>
      <c r="E53" s="109">
        <v>97.875166002656044</v>
      </c>
      <c r="F53" s="109">
        <v>98.804780876494021</v>
      </c>
      <c r="G53" s="109">
        <v>98.472775564409034</v>
      </c>
      <c r="H53" s="198">
        <v>91.301460823373176</v>
      </c>
      <c r="I53" s="198">
        <v>95.816733067729089</v>
      </c>
      <c r="J53" s="198">
        <v>93.75830013280212</v>
      </c>
      <c r="K53" s="135">
        <v>2.9013539651837523</v>
      </c>
    </row>
    <row r="54" spans="1:11" ht="12" customHeight="1" x14ac:dyDescent="0.2">
      <c r="A54" s="107">
        <v>47</v>
      </c>
      <c r="B54" s="10" t="s">
        <v>54</v>
      </c>
      <c r="C54" s="196">
        <v>825</v>
      </c>
      <c r="D54" s="199">
        <v>799</v>
      </c>
      <c r="E54" s="109">
        <v>96.745932415519405</v>
      </c>
      <c r="F54" s="109">
        <v>98.748435544430535</v>
      </c>
      <c r="G54" s="109">
        <v>97.622027534418024</v>
      </c>
      <c r="H54" s="198">
        <v>81.602002503128915</v>
      </c>
      <c r="I54" s="198">
        <v>91.11389236545682</v>
      </c>
      <c r="J54" s="198">
        <v>89.612015018773462</v>
      </c>
      <c r="K54" s="135">
        <v>3.1515151515151514</v>
      </c>
    </row>
    <row r="55" spans="1:11" s="52" customFormat="1" ht="12" customHeight="1" x14ac:dyDescent="0.2">
      <c r="A55" s="48">
        <v>48</v>
      </c>
      <c r="B55" s="49" t="s">
        <v>19</v>
      </c>
      <c r="C55" s="201">
        <v>11797</v>
      </c>
      <c r="D55" s="201">
        <v>11169</v>
      </c>
      <c r="E55" s="40"/>
      <c r="F55" s="40"/>
      <c r="G55" s="40"/>
      <c r="H55" s="129"/>
      <c r="I55" s="129"/>
      <c r="J55" s="129"/>
      <c r="K55" s="138">
        <f>100-D55*100/C55</f>
        <v>5.3233873018563997</v>
      </c>
    </row>
    <row r="56" spans="1:11" ht="12" customHeight="1" x14ac:dyDescent="0.2">
      <c r="A56" s="107">
        <v>49</v>
      </c>
      <c r="B56" s="110" t="s">
        <v>156</v>
      </c>
      <c r="C56" s="196">
        <v>2326</v>
      </c>
      <c r="D56" s="199">
        <v>2201</v>
      </c>
      <c r="E56" s="109">
        <v>95.093139482053616</v>
      </c>
      <c r="F56" s="109">
        <v>97.91004089050432</v>
      </c>
      <c r="G56" s="109">
        <v>97.728305315765567</v>
      </c>
      <c r="H56" s="198">
        <v>82.871422080872335</v>
      </c>
      <c r="I56" s="198">
        <v>90.867787369377552</v>
      </c>
      <c r="J56" s="198">
        <v>88.096319854611536</v>
      </c>
      <c r="K56" s="135">
        <v>5.3740326741186584</v>
      </c>
    </row>
    <row r="57" spans="1:11" ht="12" customHeight="1" x14ac:dyDescent="0.2">
      <c r="A57" s="107">
        <v>50</v>
      </c>
      <c r="B57" s="110" t="s">
        <v>174</v>
      </c>
      <c r="C57" s="196">
        <v>1825</v>
      </c>
      <c r="D57" s="199">
        <v>1746</v>
      </c>
      <c r="E57" s="109">
        <v>96.105383734249713</v>
      </c>
      <c r="F57" s="109">
        <v>97.537227949599085</v>
      </c>
      <c r="G57" s="109">
        <v>96.907216494845358</v>
      </c>
      <c r="H57" s="198">
        <v>88.029782359679274</v>
      </c>
      <c r="I57" s="198">
        <v>93.356242840778918</v>
      </c>
      <c r="J57" s="198">
        <v>90.664375715922105</v>
      </c>
      <c r="K57" s="135">
        <v>4.3287671232876717</v>
      </c>
    </row>
    <row r="58" spans="1:11" ht="12" customHeight="1" x14ac:dyDescent="0.2">
      <c r="A58" s="107">
        <v>51</v>
      </c>
      <c r="B58" s="110" t="s">
        <v>157</v>
      </c>
      <c r="C58" s="196">
        <v>1367</v>
      </c>
      <c r="D58" s="199">
        <v>1315</v>
      </c>
      <c r="E58" s="109">
        <v>96.806083650190118</v>
      </c>
      <c r="F58" s="109">
        <v>97.794676806083643</v>
      </c>
      <c r="G58" s="109">
        <v>97.49049429657795</v>
      </c>
      <c r="H58" s="198">
        <v>71.102661596958171</v>
      </c>
      <c r="I58" s="198">
        <v>92.167300380228141</v>
      </c>
      <c r="J58" s="198">
        <v>87.98479087452472</v>
      </c>
      <c r="K58" s="135">
        <v>3.8039502560351135</v>
      </c>
    </row>
    <row r="59" spans="1:11" ht="12" customHeight="1" x14ac:dyDescent="0.2">
      <c r="A59" s="107">
        <v>52</v>
      </c>
      <c r="B59" s="110" t="s">
        <v>158</v>
      </c>
      <c r="C59" s="196">
        <v>1634</v>
      </c>
      <c r="D59" s="199">
        <v>1538</v>
      </c>
      <c r="E59" s="109">
        <v>97.529258777633288</v>
      </c>
      <c r="F59" s="109">
        <v>98.179453836150842</v>
      </c>
      <c r="G59" s="109">
        <v>97.789336801040307</v>
      </c>
      <c r="H59" s="198">
        <v>87.841352405721722</v>
      </c>
      <c r="I59" s="198">
        <v>96.553966189856951</v>
      </c>
      <c r="J59" s="198">
        <v>94.083224967490253</v>
      </c>
      <c r="K59" s="135">
        <v>5.8751529987760094</v>
      </c>
    </row>
    <row r="60" spans="1:11" ht="12" customHeight="1" x14ac:dyDescent="0.2">
      <c r="A60" s="107">
        <v>53</v>
      </c>
      <c r="B60" s="10" t="s">
        <v>159</v>
      </c>
      <c r="C60" s="196">
        <v>2326</v>
      </c>
      <c r="D60" s="199">
        <v>2201</v>
      </c>
      <c r="E60" s="109">
        <v>95.093139482053616</v>
      </c>
      <c r="F60" s="109">
        <v>97.91004089050432</v>
      </c>
      <c r="G60" s="109">
        <v>97.728305315765567</v>
      </c>
      <c r="H60" s="198">
        <v>82.871422080872335</v>
      </c>
      <c r="I60" s="198">
        <v>90.867787369377552</v>
      </c>
      <c r="J60" s="198">
        <v>88.096319854611536</v>
      </c>
      <c r="K60" s="135">
        <v>5.3740326741186584</v>
      </c>
    </row>
    <row r="61" spans="1:11" ht="12" customHeight="1" x14ac:dyDescent="0.2">
      <c r="A61" s="107">
        <v>54</v>
      </c>
      <c r="B61" s="10" t="s">
        <v>88</v>
      </c>
      <c r="C61" s="196">
        <v>1825</v>
      </c>
      <c r="D61" s="199">
        <v>1746</v>
      </c>
      <c r="E61" s="109">
        <v>96.105383734249713</v>
      </c>
      <c r="F61" s="109">
        <v>97.537227949599085</v>
      </c>
      <c r="G61" s="109">
        <v>96.907216494845358</v>
      </c>
      <c r="H61" s="198">
        <v>88.029782359679274</v>
      </c>
      <c r="I61" s="198">
        <v>93.356242840778918</v>
      </c>
      <c r="J61" s="198">
        <v>90.664375715922105</v>
      </c>
      <c r="K61" s="135">
        <v>4.3287671232876717</v>
      </c>
    </row>
    <row r="62" spans="1:11" ht="12" customHeight="1" x14ac:dyDescent="0.2">
      <c r="A62" s="107">
        <v>55</v>
      </c>
      <c r="B62" s="10" t="s">
        <v>137</v>
      </c>
      <c r="C62" s="196">
        <v>1367</v>
      </c>
      <c r="D62" s="199">
        <v>1315</v>
      </c>
      <c r="E62" s="109">
        <v>96.806083650190118</v>
      </c>
      <c r="F62" s="109">
        <v>97.794676806083643</v>
      </c>
      <c r="G62" s="109">
        <v>97.49049429657795</v>
      </c>
      <c r="H62" s="198">
        <v>71.102661596958171</v>
      </c>
      <c r="I62" s="198">
        <v>92.167300380228141</v>
      </c>
      <c r="J62" s="198">
        <v>87.98479087452472</v>
      </c>
      <c r="K62" s="135">
        <v>3.8039502560351135</v>
      </c>
    </row>
    <row r="63" spans="1:11" ht="12" customHeight="1" x14ac:dyDescent="0.2">
      <c r="A63" s="107">
        <v>56</v>
      </c>
      <c r="B63" s="10" t="s">
        <v>55</v>
      </c>
      <c r="C63" s="196">
        <v>1272</v>
      </c>
      <c r="D63" s="199">
        <v>1237</v>
      </c>
      <c r="E63" s="109">
        <v>97.332255456750204</v>
      </c>
      <c r="F63" s="109">
        <v>98.383185125303157</v>
      </c>
      <c r="G63" s="109">
        <v>98.059822150363786</v>
      </c>
      <c r="H63" s="198">
        <v>87.146321746160069</v>
      </c>
      <c r="I63" s="198">
        <v>94.745351657235247</v>
      </c>
      <c r="J63" s="198">
        <v>90.784155214227965</v>
      </c>
      <c r="K63" s="135">
        <v>2.7515723270440251</v>
      </c>
    </row>
    <row r="64" spans="1:11" ht="12" customHeight="1" x14ac:dyDescent="0.2">
      <c r="A64" s="107">
        <v>57</v>
      </c>
      <c r="B64" s="10" t="s">
        <v>138</v>
      </c>
      <c r="C64" s="196">
        <v>1634</v>
      </c>
      <c r="D64" s="199">
        <v>1538</v>
      </c>
      <c r="E64" s="109">
        <v>97.529258777633288</v>
      </c>
      <c r="F64" s="109">
        <v>98.179453836150842</v>
      </c>
      <c r="G64" s="109">
        <v>97.789336801040307</v>
      </c>
      <c r="H64" s="198">
        <v>87.841352405721722</v>
      </c>
      <c r="I64" s="198">
        <v>96.553966189856951</v>
      </c>
      <c r="J64" s="198">
        <v>94.083224967490253</v>
      </c>
      <c r="K64" s="135">
        <v>5.8751529987760094</v>
      </c>
    </row>
    <row r="65" spans="1:11" ht="12" customHeight="1" x14ac:dyDescent="0.2">
      <c r="A65" s="107">
        <v>58</v>
      </c>
      <c r="B65" s="10" t="s">
        <v>115</v>
      </c>
      <c r="C65" s="196">
        <v>756</v>
      </c>
      <c r="D65" s="199">
        <v>737</v>
      </c>
      <c r="E65" s="109">
        <v>98.100407055630939</v>
      </c>
      <c r="F65" s="109">
        <v>98.100407055630939</v>
      </c>
      <c r="G65" s="109">
        <v>98.100407055630939</v>
      </c>
      <c r="H65" s="198">
        <v>94.436906377204878</v>
      </c>
      <c r="I65" s="198">
        <v>97.42198100407056</v>
      </c>
      <c r="J65" s="198">
        <v>89.8236092265943</v>
      </c>
      <c r="K65" s="135">
        <v>2.513227513227513</v>
      </c>
    </row>
    <row r="66" spans="1:11" ht="12" customHeight="1" x14ac:dyDescent="0.2">
      <c r="A66" s="107">
        <v>59</v>
      </c>
      <c r="B66" s="10" t="s">
        <v>56</v>
      </c>
      <c r="C66" s="196">
        <v>839</v>
      </c>
      <c r="D66" s="199">
        <v>811</v>
      </c>
      <c r="E66" s="109">
        <v>97.533908754623923</v>
      </c>
      <c r="F66" s="109">
        <v>98.766954377311961</v>
      </c>
      <c r="G66" s="109">
        <v>97.780517879161522</v>
      </c>
      <c r="H66" s="198">
        <v>83.847102342786684</v>
      </c>
      <c r="I66" s="198">
        <v>95.437731196054258</v>
      </c>
      <c r="J66" s="198">
        <v>94.327990135635019</v>
      </c>
      <c r="K66" s="135">
        <v>3.3373063170441002</v>
      </c>
    </row>
    <row r="67" spans="1:11" ht="12" customHeight="1" x14ac:dyDescent="0.2">
      <c r="A67" s="107">
        <v>60</v>
      </c>
      <c r="B67" s="10" t="s">
        <v>57</v>
      </c>
      <c r="C67" s="196">
        <v>771</v>
      </c>
      <c r="D67" s="199">
        <v>731</v>
      </c>
      <c r="E67" s="109">
        <v>95.896032831737344</v>
      </c>
      <c r="F67" s="109">
        <v>97.537619699042409</v>
      </c>
      <c r="G67" s="109">
        <v>97.400820793433653</v>
      </c>
      <c r="H67" s="198">
        <v>88.508891928864571</v>
      </c>
      <c r="I67" s="198">
        <v>93.296853625170996</v>
      </c>
      <c r="J67" s="198">
        <v>92.065663474692201</v>
      </c>
      <c r="K67" s="135">
        <v>5.1880674448767836</v>
      </c>
    </row>
    <row r="68" spans="1:11" ht="12" customHeight="1" x14ac:dyDescent="0.2">
      <c r="A68" s="107">
        <v>61</v>
      </c>
      <c r="B68" s="10" t="s">
        <v>58</v>
      </c>
      <c r="C68" s="196">
        <v>698</v>
      </c>
      <c r="D68" s="199">
        <v>635</v>
      </c>
      <c r="E68" s="109">
        <v>98.582677165354326</v>
      </c>
      <c r="F68" s="109">
        <v>98.582677165354326</v>
      </c>
      <c r="G68" s="109">
        <v>98.582677165354326</v>
      </c>
      <c r="H68" s="198">
        <v>89.921259842519689</v>
      </c>
      <c r="I68" s="198">
        <v>96.062992125984252</v>
      </c>
      <c r="J68" s="198">
        <v>92.125984251968504</v>
      </c>
      <c r="K68" s="135">
        <v>9.0257879656160451</v>
      </c>
    </row>
    <row r="69" spans="1:11" s="52" customFormat="1" ht="12" customHeight="1" x14ac:dyDescent="0.2">
      <c r="A69" s="48">
        <v>62</v>
      </c>
      <c r="B69" s="49" t="s">
        <v>20</v>
      </c>
      <c r="C69" s="201">
        <v>11488</v>
      </c>
      <c r="D69" s="201">
        <v>10951</v>
      </c>
      <c r="E69" s="40"/>
      <c r="F69" s="40"/>
      <c r="G69" s="40"/>
      <c r="H69" s="129"/>
      <c r="I69" s="129"/>
      <c r="J69" s="129"/>
      <c r="K69" s="138">
        <f>100-D69*100/C69</f>
        <v>4.6744428969359291</v>
      </c>
    </row>
    <row r="70" spans="1:11" ht="12" customHeight="1" x14ac:dyDescent="0.2">
      <c r="A70" s="107">
        <v>63</v>
      </c>
      <c r="B70" s="110" t="s">
        <v>160</v>
      </c>
      <c r="C70" s="196">
        <v>2561</v>
      </c>
      <c r="D70" s="199">
        <v>2466</v>
      </c>
      <c r="E70" s="109">
        <v>96.147607461476071</v>
      </c>
      <c r="F70" s="109">
        <v>97.242497972424985</v>
      </c>
      <c r="G70" s="109">
        <v>97.120843471208431</v>
      </c>
      <c r="H70" s="198">
        <v>85.48256285482563</v>
      </c>
      <c r="I70" s="198">
        <v>93.552311435523109</v>
      </c>
      <c r="J70" s="198">
        <v>92.457420924574208</v>
      </c>
      <c r="K70" s="135">
        <v>3.7094884810620852</v>
      </c>
    </row>
    <row r="71" spans="1:11" ht="12" customHeight="1" x14ac:dyDescent="0.2">
      <c r="A71" s="107">
        <v>64</v>
      </c>
      <c r="B71" s="110" t="s">
        <v>161</v>
      </c>
      <c r="C71" s="196">
        <v>2324</v>
      </c>
      <c r="D71" s="199">
        <v>2200</v>
      </c>
      <c r="E71" s="109">
        <v>97.727272727272734</v>
      </c>
      <c r="F71" s="109">
        <v>99.045454545454547</v>
      </c>
      <c r="G71" s="109">
        <v>98.772727272727266</v>
      </c>
      <c r="H71" s="198">
        <v>90.090909090909093</v>
      </c>
      <c r="I71" s="198">
        <v>96.590909090909093</v>
      </c>
      <c r="J71" s="198">
        <v>94.818181818181813</v>
      </c>
      <c r="K71" s="135">
        <v>5.3356282271944924</v>
      </c>
    </row>
    <row r="72" spans="1:11" ht="12" customHeight="1" x14ac:dyDescent="0.2">
      <c r="A72" s="107">
        <v>65</v>
      </c>
      <c r="B72" s="110" t="s">
        <v>59</v>
      </c>
      <c r="C72" s="196">
        <v>965</v>
      </c>
      <c r="D72" s="199">
        <v>869</v>
      </c>
      <c r="E72" s="109">
        <v>98.504027617951664</v>
      </c>
      <c r="F72" s="109">
        <v>99.309551208285384</v>
      </c>
      <c r="G72" s="109">
        <v>98.964326812428084</v>
      </c>
      <c r="H72" s="198">
        <v>88.492520138089759</v>
      </c>
      <c r="I72" s="198">
        <v>96.202531645569621</v>
      </c>
      <c r="J72" s="198">
        <v>94.124423963133637</v>
      </c>
      <c r="K72" s="135">
        <v>9.9481865284974091</v>
      </c>
    </row>
    <row r="73" spans="1:11" ht="12" customHeight="1" x14ac:dyDescent="0.2">
      <c r="A73" s="107">
        <v>66</v>
      </c>
      <c r="B73" s="110" t="s">
        <v>84</v>
      </c>
      <c r="C73" s="196">
        <v>4539</v>
      </c>
      <c r="D73" s="199">
        <v>4213</v>
      </c>
      <c r="E73" s="109">
        <v>97.2440009503445</v>
      </c>
      <c r="F73" s="109">
        <v>98.455323193916357</v>
      </c>
      <c r="G73" s="109">
        <v>98.027566539923953</v>
      </c>
      <c r="H73" s="198">
        <v>84.295557139463057</v>
      </c>
      <c r="I73" s="198">
        <v>92.01520912547528</v>
      </c>
      <c r="J73" s="198">
        <v>90.49429657794677</v>
      </c>
      <c r="K73" s="135">
        <v>7.182198722185503</v>
      </c>
    </row>
    <row r="74" spans="1:11" ht="12" customHeight="1" x14ac:dyDescent="0.2">
      <c r="A74" s="107">
        <v>67</v>
      </c>
      <c r="B74" s="110" t="s">
        <v>162</v>
      </c>
      <c r="C74" s="196">
        <v>2031</v>
      </c>
      <c r="D74" s="199">
        <v>1893</v>
      </c>
      <c r="E74" s="109">
        <v>97.358689910195451</v>
      </c>
      <c r="F74" s="109">
        <v>98.362387744321182</v>
      </c>
      <c r="G74" s="109">
        <v>97.886951928156364</v>
      </c>
      <c r="H74" s="198">
        <v>88.219756999471741</v>
      </c>
      <c r="I74" s="198">
        <v>95.29846804014791</v>
      </c>
      <c r="J74" s="198">
        <v>92.340200739566825</v>
      </c>
      <c r="K74" s="135">
        <v>6.7946824224519942</v>
      </c>
    </row>
    <row r="75" spans="1:11" ht="12" customHeight="1" x14ac:dyDescent="0.2">
      <c r="A75" s="107">
        <v>68</v>
      </c>
      <c r="B75" s="10" t="s">
        <v>60</v>
      </c>
      <c r="C75" s="196">
        <v>2561</v>
      </c>
      <c r="D75" s="199">
        <v>2466</v>
      </c>
      <c r="E75" s="109">
        <v>96.147607461476071</v>
      </c>
      <c r="F75" s="109">
        <v>97.242497972424985</v>
      </c>
      <c r="G75" s="109">
        <v>97.120843471208431</v>
      </c>
      <c r="H75" s="198">
        <v>85.48256285482563</v>
      </c>
      <c r="I75" s="198">
        <v>93.552311435523109</v>
      </c>
      <c r="J75" s="198">
        <v>92.457420924574208</v>
      </c>
      <c r="K75" s="135">
        <v>3.7094884810620852</v>
      </c>
    </row>
    <row r="76" spans="1:11" ht="12" customHeight="1" x14ac:dyDescent="0.2">
      <c r="A76" s="107">
        <v>69</v>
      </c>
      <c r="B76" s="10" t="s">
        <v>141</v>
      </c>
      <c r="C76" s="196">
        <v>2324</v>
      </c>
      <c r="D76" s="199">
        <v>2200</v>
      </c>
      <c r="E76" s="109">
        <v>97.727272727272734</v>
      </c>
      <c r="F76" s="109">
        <v>99.045454545454547</v>
      </c>
      <c r="G76" s="109">
        <v>98.772727272727266</v>
      </c>
      <c r="H76" s="198">
        <v>90.090909090909093</v>
      </c>
      <c r="I76" s="198">
        <v>96.590909090909093</v>
      </c>
      <c r="J76" s="198">
        <v>94.818181818181813</v>
      </c>
      <c r="K76" s="135">
        <v>5.3356282271944924</v>
      </c>
    </row>
    <row r="77" spans="1:11" ht="12" customHeight="1" x14ac:dyDescent="0.2">
      <c r="A77" s="107">
        <v>70</v>
      </c>
      <c r="B77" s="10" t="s">
        <v>61</v>
      </c>
      <c r="C77" s="196">
        <v>1178</v>
      </c>
      <c r="D77" s="199">
        <v>1153</v>
      </c>
      <c r="E77" s="109">
        <v>97.484822202948834</v>
      </c>
      <c r="F77" s="109">
        <v>98.612315698178662</v>
      </c>
      <c r="G77" s="109">
        <v>98.178664353859503</v>
      </c>
      <c r="H77" s="198">
        <v>91.06678230702515</v>
      </c>
      <c r="I77" s="198">
        <v>96.530789245446655</v>
      </c>
      <c r="J77" s="198">
        <v>94.275802254986985</v>
      </c>
      <c r="K77" s="135">
        <v>2.1222410865874362</v>
      </c>
    </row>
    <row r="78" spans="1:11" ht="12" customHeight="1" x14ac:dyDescent="0.2">
      <c r="A78" s="107">
        <v>71</v>
      </c>
      <c r="B78" s="10" t="s">
        <v>62</v>
      </c>
      <c r="C78" s="196">
        <v>1908</v>
      </c>
      <c r="D78" s="199">
        <v>1806</v>
      </c>
      <c r="E78" s="109">
        <v>96.290143964562574</v>
      </c>
      <c r="F78" s="109">
        <v>98.560354374307863</v>
      </c>
      <c r="G78" s="109">
        <v>97.563676633444075</v>
      </c>
      <c r="H78" s="198">
        <v>78.848283499446296</v>
      </c>
      <c r="I78" s="198">
        <v>94.518272425249165</v>
      </c>
      <c r="J78" s="198">
        <v>89.202657807308967</v>
      </c>
      <c r="K78" s="135">
        <v>5.3459119496855347</v>
      </c>
    </row>
    <row r="79" spans="1:11" ht="12" customHeight="1" x14ac:dyDescent="0.2">
      <c r="A79" s="107">
        <v>72</v>
      </c>
      <c r="B79" s="10" t="s">
        <v>63</v>
      </c>
      <c r="C79" s="196">
        <v>1074</v>
      </c>
      <c r="D79" s="199">
        <v>1044</v>
      </c>
      <c r="E79" s="109">
        <v>97.41379310344827</v>
      </c>
      <c r="F79" s="109">
        <v>98.659003831417621</v>
      </c>
      <c r="G79" s="109">
        <v>97.701149425287355</v>
      </c>
      <c r="H79" s="198">
        <v>90.229885057471265</v>
      </c>
      <c r="I79" s="198">
        <v>95.306513409961681</v>
      </c>
      <c r="J79" s="198">
        <v>92.52873563218391</v>
      </c>
      <c r="K79" s="135">
        <v>2.7932960893854748</v>
      </c>
    </row>
    <row r="80" spans="1:11" ht="12" customHeight="1" x14ac:dyDescent="0.2">
      <c r="A80" s="107">
        <v>73</v>
      </c>
      <c r="B80" s="10" t="s">
        <v>142</v>
      </c>
      <c r="C80" s="196">
        <v>2031</v>
      </c>
      <c r="D80" s="199">
        <v>1893</v>
      </c>
      <c r="E80" s="109">
        <v>97.358689910195451</v>
      </c>
      <c r="F80" s="109">
        <v>98.362387744321182</v>
      </c>
      <c r="G80" s="109">
        <v>97.886951928156364</v>
      </c>
      <c r="H80" s="198">
        <v>88.219756999471741</v>
      </c>
      <c r="I80" s="198">
        <v>95.29846804014791</v>
      </c>
      <c r="J80" s="198">
        <v>92.340200739566825</v>
      </c>
      <c r="K80" s="135">
        <v>6.7946824224519942</v>
      </c>
    </row>
    <row r="81" spans="1:11" ht="12" customHeight="1" x14ac:dyDescent="0.2">
      <c r="A81" s="107">
        <v>74</v>
      </c>
      <c r="B81" s="10" t="s">
        <v>64</v>
      </c>
      <c r="C81" s="196">
        <v>1113</v>
      </c>
      <c r="D81" s="199">
        <v>1083</v>
      </c>
      <c r="E81" s="109">
        <v>95.937211449676823</v>
      </c>
      <c r="F81" s="109">
        <v>97.322253000923368</v>
      </c>
      <c r="G81" s="109">
        <v>96.768236380424753</v>
      </c>
      <c r="H81" s="198">
        <v>87.165281625115426</v>
      </c>
      <c r="I81" s="198">
        <v>93.444136657433063</v>
      </c>
      <c r="J81" s="198">
        <v>90.304709141274245</v>
      </c>
      <c r="K81" s="135">
        <v>2.6954177897574123</v>
      </c>
    </row>
    <row r="82" spans="1:11" s="52" customFormat="1" ht="12" customHeight="1" x14ac:dyDescent="0.2">
      <c r="A82" s="48">
        <v>75</v>
      </c>
      <c r="B82" s="49" t="s">
        <v>21</v>
      </c>
      <c r="C82" s="201">
        <v>17693</v>
      </c>
      <c r="D82" s="201">
        <v>16727</v>
      </c>
      <c r="E82" s="40"/>
      <c r="F82" s="40"/>
      <c r="G82" s="40"/>
      <c r="H82" s="129"/>
      <c r="I82" s="129"/>
      <c r="J82" s="129"/>
      <c r="K82" s="138">
        <f>100-D82*100/C82</f>
        <v>5.4597863561860578</v>
      </c>
    </row>
    <row r="83" spans="1:11" ht="12" customHeight="1" x14ac:dyDescent="0.2">
      <c r="A83" s="107">
        <v>76</v>
      </c>
      <c r="B83" s="11" t="s">
        <v>175</v>
      </c>
      <c r="C83" s="196">
        <v>2544</v>
      </c>
      <c r="D83" s="199">
        <v>2461</v>
      </c>
      <c r="E83" s="109">
        <v>95.245835026412024</v>
      </c>
      <c r="F83" s="109">
        <v>96.627387240958953</v>
      </c>
      <c r="G83" s="109">
        <v>95.77407557903291</v>
      </c>
      <c r="H83" s="198">
        <v>83.015034538805367</v>
      </c>
      <c r="I83" s="198">
        <v>92.726533929297034</v>
      </c>
      <c r="J83" s="198">
        <v>91.507517269402683</v>
      </c>
      <c r="K83" s="135">
        <v>3.2625786163522013</v>
      </c>
    </row>
    <row r="84" spans="1:11" ht="12" customHeight="1" x14ac:dyDescent="0.2">
      <c r="A84" s="107">
        <v>77</v>
      </c>
      <c r="B84" s="11" t="s">
        <v>163</v>
      </c>
      <c r="C84" s="196">
        <v>1713</v>
      </c>
      <c r="D84" s="199">
        <v>1633</v>
      </c>
      <c r="E84" s="109">
        <v>97.42804654011023</v>
      </c>
      <c r="F84" s="109">
        <v>98.224127372933253</v>
      </c>
      <c r="G84" s="109">
        <v>97.795468462951618</v>
      </c>
      <c r="H84" s="198">
        <v>90.079608083282309</v>
      </c>
      <c r="I84" s="198">
        <v>94.856093080220447</v>
      </c>
      <c r="J84" s="198">
        <v>93.508879363135335</v>
      </c>
      <c r="K84" s="135">
        <v>4.6701692936368939</v>
      </c>
    </row>
    <row r="85" spans="1:11" ht="12" customHeight="1" x14ac:dyDescent="0.2">
      <c r="A85" s="107">
        <v>78</v>
      </c>
      <c r="B85" s="11" t="s">
        <v>164</v>
      </c>
      <c r="C85" s="196">
        <v>2128</v>
      </c>
      <c r="D85" s="199">
        <v>1850</v>
      </c>
      <c r="E85" s="109">
        <v>96.756756756756758</v>
      </c>
      <c r="F85" s="109">
        <v>98.594594594594597</v>
      </c>
      <c r="G85" s="109">
        <v>98.162162162162161</v>
      </c>
      <c r="H85" s="198">
        <v>87.243243243243242</v>
      </c>
      <c r="I85" s="198">
        <v>94</v>
      </c>
      <c r="J85" s="198">
        <v>91.459459459459453</v>
      </c>
      <c r="K85" s="135">
        <v>13.063909774436091</v>
      </c>
    </row>
    <row r="86" spans="1:11" ht="20.100000000000001" customHeight="1" x14ac:dyDescent="0.2">
      <c r="A86" s="107">
        <v>79</v>
      </c>
      <c r="B86" s="10" t="s">
        <v>177</v>
      </c>
      <c r="C86" s="196">
        <v>2544</v>
      </c>
      <c r="D86" s="199">
        <v>2461</v>
      </c>
      <c r="E86" s="109">
        <v>95.245835026412024</v>
      </c>
      <c r="F86" s="109">
        <v>96.627387240958953</v>
      </c>
      <c r="G86" s="109">
        <v>95.77407557903291</v>
      </c>
      <c r="H86" s="198">
        <v>83.015034538805367</v>
      </c>
      <c r="I86" s="198">
        <v>92.726533929297034</v>
      </c>
      <c r="J86" s="198">
        <v>91.507517269402683</v>
      </c>
      <c r="K86" s="135">
        <v>3.2625786163522013</v>
      </c>
    </row>
    <row r="87" spans="1:11" ht="12" customHeight="1" x14ac:dyDescent="0.2">
      <c r="A87" s="107">
        <v>80</v>
      </c>
      <c r="B87" s="10" t="s">
        <v>65</v>
      </c>
      <c r="C87" s="196">
        <v>1186</v>
      </c>
      <c r="D87" s="199">
        <v>1156</v>
      </c>
      <c r="E87" s="109">
        <v>96.45328719723183</v>
      </c>
      <c r="F87" s="109">
        <v>97.491349480968864</v>
      </c>
      <c r="G87" s="109">
        <v>97.231833910034595</v>
      </c>
      <c r="H87" s="198">
        <v>84.429065743944633</v>
      </c>
      <c r="I87" s="198">
        <v>92.906574394463661</v>
      </c>
      <c r="J87" s="198">
        <v>91.6955017301038</v>
      </c>
      <c r="K87" s="135">
        <v>2.5295109612141653</v>
      </c>
    </row>
    <row r="88" spans="1:11" ht="12" customHeight="1" x14ac:dyDescent="0.2">
      <c r="A88" s="107">
        <v>81</v>
      </c>
      <c r="B88" s="10" t="s">
        <v>66</v>
      </c>
      <c r="C88" s="196">
        <v>936</v>
      </c>
      <c r="D88" s="199">
        <v>882</v>
      </c>
      <c r="E88" s="109">
        <v>96.825396825396822</v>
      </c>
      <c r="F88" s="109">
        <v>98.86621315192744</v>
      </c>
      <c r="G88" s="109">
        <v>98.412698412698418</v>
      </c>
      <c r="H88" s="198">
        <v>86.054421768707485</v>
      </c>
      <c r="I88" s="198">
        <v>89.455782312925166</v>
      </c>
      <c r="J88" s="198">
        <v>92.97052154195012</v>
      </c>
      <c r="K88" s="135">
        <v>5.7692307692307692</v>
      </c>
    </row>
    <row r="89" spans="1:11" ht="12" customHeight="1" x14ac:dyDescent="0.2">
      <c r="A89" s="107">
        <v>82</v>
      </c>
      <c r="B89" s="10" t="s">
        <v>67</v>
      </c>
      <c r="C89" s="196">
        <v>1037</v>
      </c>
      <c r="D89" s="199">
        <v>1000</v>
      </c>
      <c r="E89" s="109">
        <v>97.4</v>
      </c>
      <c r="F89" s="109">
        <v>98.2</v>
      </c>
      <c r="G89" s="109">
        <v>97.9</v>
      </c>
      <c r="H89" s="198">
        <v>87.9</v>
      </c>
      <c r="I89" s="198">
        <v>93.2</v>
      </c>
      <c r="J89" s="198">
        <v>90.3</v>
      </c>
      <c r="K89" s="135">
        <v>3.5679845708775315</v>
      </c>
    </row>
    <row r="90" spans="1:11" ht="12" customHeight="1" x14ac:dyDescent="0.2">
      <c r="A90" s="107">
        <v>83</v>
      </c>
      <c r="B90" s="10" t="s">
        <v>68</v>
      </c>
      <c r="C90" s="196">
        <v>1039</v>
      </c>
      <c r="D90" s="199">
        <v>1002</v>
      </c>
      <c r="E90" s="109">
        <v>98.403193612774444</v>
      </c>
      <c r="F90" s="109">
        <v>99.700598802395206</v>
      </c>
      <c r="G90" s="109">
        <v>98.802395209580837</v>
      </c>
      <c r="H90" s="198">
        <v>91.816367265469069</v>
      </c>
      <c r="I90" s="198">
        <v>95.60878243512974</v>
      </c>
      <c r="J90" s="198">
        <v>95.009980039920165</v>
      </c>
      <c r="K90" s="135">
        <v>3.5611164581328199</v>
      </c>
    </row>
    <row r="91" spans="1:11" ht="12" customHeight="1" x14ac:dyDescent="0.2">
      <c r="A91" s="107">
        <v>84</v>
      </c>
      <c r="B91" s="10" t="s">
        <v>69</v>
      </c>
      <c r="C91" s="196">
        <v>1402</v>
      </c>
      <c r="D91" s="199">
        <v>1352</v>
      </c>
      <c r="E91" s="109">
        <v>97.26331360946746</v>
      </c>
      <c r="F91" s="109">
        <v>98.520710059171591</v>
      </c>
      <c r="G91" s="109">
        <v>97.928994082840234</v>
      </c>
      <c r="H91" s="198">
        <v>74.556213017751475</v>
      </c>
      <c r="I91" s="198">
        <v>94.600591715976336</v>
      </c>
      <c r="J91" s="198">
        <v>89.644970414201183</v>
      </c>
      <c r="K91" s="135">
        <v>3.566333808844508</v>
      </c>
    </row>
    <row r="92" spans="1:11" x14ac:dyDescent="0.2">
      <c r="A92" s="107">
        <v>85</v>
      </c>
      <c r="B92" s="10" t="s">
        <v>70</v>
      </c>
      <c r="C92" s="196">
        <v>1346</v>
      </c>
      <c r="D92" s="199">
        <v>1249</v>
      </c>
      <c r="E92" s="109">
        <v>98.078462770216177</v>
      </c>
      <c r="F92" s="109">
        <v>98.31865492393915</v>
      </c>
      <c r="G92" s="109">
        <v>98.078462770216177</v>
      </c>
      <c r="H92" s="198">
        <v>93.274619695756599</v>
      </c>
      <c r="I92" s="198">
        <v>97.037630104083263</v>
      </c>
      <c r="J92" s="198">
        <v>94.395516413130508</v>
      </c>
      <c r="K92" s="135">
        <v>7.2065378900445767</v>
      </c>
    </row>
    <row r="93" spans="1:11" x14ac:dyDescent="0.2">
      <c r="A93" s="107">
        <v>86</v>
      </c>
      <c r="B93" s="10" t="s">
        <v>71</v>
      </c>
      <c r="C93" s="196">
        <v>1713</v>
      </c>
      <c r="D93" s="199">
        <v>1633</v>
      </c>
      <c r="E93" s="109">
        <v>97.42804654011023</v>
      </c>
      <c r="F93" s="109">
        <v>98.224127372933253</v>
      </c>
      <c r="G93" s="109">
        <v>97.795468462951618</v>
      </c>
      <c r="H93" s="198">
        <v>90.079608083282309</v>
      </c>
      <c r="I93" s="198">
        <v>94.856093080220447</v>
      </c>
      <c r="J93" s="198">
        <v>93.508879363135335</v>
      </c>
      <c r="K93" s="135">
        <v>4.6701692936368939</v>
      </c>
    </row>
    <row r="94" spans="1:11" x14ac:dyDescent="0.2">
      <c r="A94" s="107">
        <v>87</v>
      </c>
      <c r="B94" s="10" t="s">
        <v>72</v>
      </c>
      <c r="C94" s="196">
        <v>2128</v>
      </c>
      <c r="D94" s="199">
        <v>1850</v>
      </c>
      <c r="E94" s="109">
        <v>96.756756756756758</v>
      </c>
      <c r="F94" s="109">
        <v>98.594594594594597</v>
      </c>
      <c r="G94" s="109">
        <v>98.162162162162161</v>
      </c>
      <c r="H94" s="198">
        <v>87.243243243243242</v>
      </c>
      <c r="I94" s="198">
        <v>94</v>
      </c>
      <c r="J94" s="198">
        <v>91.459459459459453</v>
      </c>
      <c r="K94" s="135">
        <v>13.063909774436091</v>
      </c>
    </row>
    <row r="95" spans="1:11" s="52" customFormat="1" x14ac:dyDescent="0.2">
      <c r="A95" s="48">
        <v>88</v>
      </c>
      <c r="B95" s="49" t="s">
        <v>22</v>
      </c>
      <c r="C95" s="201">
        <v>13331</v>
      </c>
      <c r="D95" s="201">
        <v>12585</v>
      </c>
      <c r="E95" s="40"/>
      <c r="F95" s="40"/>
      <c r="G95" s="40"/>
      <c r="H95" s="129"/>
      <c r="I95" s="129"/>
      <c r="J95" s="129"/>
      <c r="K95" s="138">
        <f>100-D95*100/C95</f>
        <v>5.5959792963768678</v>
      </c>
    </row>
    <row r="96" spans="1:11" x14ac:dyDescent="0.2">
      <c r="A96" s="107">
        <v>89</v>
      </c>
      <c r="B96" s="110" t="s">
        <v>85</v>
      </c>
      <c r="C96" s="196">
        <v>2508</v>
      </c>
      <c r="D96" s="199">
        <v>2253</v>
      </c>
      <c r="E96" s="109">
        <v>97.292498890368392</v>
      </c>
      <c r="F96" s="109">
        <v>98.402130492676434</v>
      </c>
      <c r="G96" s="109">
        <v>97.913892587660897</v>
      </c>
      <c r="H96" s="198">
        <v>81.091877496671103</v>
      </c>
      <c r="I96" s="198">
        <v>91.699955614735913</v>
      </c>
      <c r="J96" s="198">
        <v>90.457168220150905</v>
      </c>
      <c r="K96" s="135">
        <v>10.167464114832535</v>
      </c>
    </row>
    <row r="97" spans="1:11" x14ac:dyDescent="0.2">
      <c r="A97" s="107">
        <v>90</v>
      </c>
      <c r="B97" s="110" t="s">
        <v>165</v>
      </c>
      <c r="C97" s="196">
        <v>2062</v>
      </c>
      <c r="D97" s="199">
        <v>1746</v>
      </c>
      <c r="E97" s="109">
        <v>96.84994272623139</v>
      </c>
      <c r="F97" s="109">
        <v>98.052691867124864</v>
      </c>
      <c r="G97" s="109">
        <v>97.193585337915238</v>
      </c>
      <c r="H97" s="198">
        <v>72.394043528064145</v>
      </c>
      <c r="I97" s="198">
        <v>95.18900343642612</v>
      </c>
      <c r="J97" s="198">
        <v>90.607101947308138</v>
      </c>
      <c r="K97" s="135">
        <v>15.324927255092144</v>
      </c>
    </row>
    <row r="98" spans="1:11" x14ac:dyDescent="0.2">
      <c r="A98" s="107">
        <v>91</v>
      </c>
      <c r="B98" s="10" t="s">
        <v>166</v>
      </c>
      <c r="C98" s="196">
        <v>2309</v>
      </c>
      <c r="D98" s="199">
        <v>2027</v>
      </c>
      <c r="E98" s="109">
        <v>94.573260976813017</v>
      </c>
      <c r="F98" s="109">
        <v>97.434632461766157</v>
      </c>
      <c r="G98" s="109">
        <v>97.0399605328071</v>
      </c>
      <c r="H98" s="198">
        <v>75.185002466699558</v>
      </c>
      <c r="I98" s="198">
        <v>91.909225456339414</v>
      </c>
      <c r="J98" s="198">
        <v>89.442525900345345</v>
      </c>
      <c r="K98" s="135">
        <v>12.213079255088783</v>
      </c>
    </row>
    <row r="99" spans="1:11" x14ac:dyDescent="0.2">
      <c r="A99" s="107">
        <v>92</v>
      </c>
      <c r="B99" s="10" t="s">
        <v>73</v>
      </c>
      <c r="C99" s="196">
        <v>524</v>
      </c>
      <c r="D99" s="199">
        <v>503</v>
      </c>
      <c r="E99" s="109">
        <v>93.836978131212717</v>
      </c>
      <c r="F99" s="109">
        <v>98.011928429423463</v>
      </c>
      <c r="G99" s="109">
        <v>97.216699801192846</v>
      </c>
      <c r="H99" s="198">
        <v>60.834990059642145</v>
      </c>
      <c r="I99" s="198">
        <v>93.439363817097416</v>
      </c>
      <c r="J99" s="198">
        <v>88.866799204771368</v>
      </c>
      <c r="K99" s="135">
        <v>4.0076335877862599</v>
      </c>
    </row>
    <row r="100" spans="1:11" x14ac:dyDescent="0.2">
      <c r="A100" s="107">
        <v>93</v>
      </c>
      <c r="B100" s="10" t="s">
        <v>74</v>
      </c>
      <c r="C100" s="196">
        <v>1600</v>
      </c>
      <c r="D100" s="199">
        <v>1537</v>
      </c>
      <c r="E100" s="109">
        <v>96.746909564085882</v>
      </c>
      <c r="F100" s="109">
        <v>98.243331164606374</v>
      </c>
      <c r="G100" s="109">
        <v>97.722836694860121</v>
      </c>
      <c r="H100" s="198">
        <v>84.059856864020816</v>
      </c>
      <c r="I100" s="198">
        <v>93.884189980481452</v>
      </c>
      <c r="J100" s="198">
        <v>90.370852309694214</v>
      </c>
      <c r="K100" s="135">
        <v>3.9375</v>
      </c>
    </row>
    <row r="101" spans="1:11" x14ac:dyDescent="0.2">
      <c r="A101" s="107">
        <v>94</v>
      </c>
      <c r="B101" s="10" t="s">
        <v>75</v>
      </c>
      <c r="C101" s="196">
        <v>2752</v>
      </c>
      <c r="D101" s="199">
        <v>2636</v>
      </c>
      <c r="E101" s="109">
        <v>97.495256166982927</v>
      </c>
      <c r="F101" s="109">
        <v>98.40607210626186</v>
      </c>
      <c r="G101" s="109">
        <v>97.685009487666036</v>
      </c>
      <c r="H101" s="198">
        <v>84.168564920273354</v>
      </c>
      <c r="I101" s="198">
        <v>95.104364326375716</v>
      </c>
      <c r="J101" s="198">
        <v>91.992409867172682</v>
      </c>
      <c r="K101" s="135">
        <v>4.2151162790697674</v>
      </c>
    </row>
    <row r="102" spans="1:11" x14ac:dyDescent="0.2">
      <c r="A102" s="107">
        <v>95</v>
      </c>
      <c r="B102" s="10" t="s">
        <v>76</v>
      </c>
      <c r="C102" s="196">
        <v>1203</v>
      </c>
      <c r="D102" s="199">
        <v>1160</v>
      </c>
      <c r="E102" s="109">
        <v>97.672413793103445</v>
      </c>
      <c r="F102" s="109">
        <v>98.620689655172413</v>
      </c>
      <c r="G102" s="109">
        <v>98.103448275862064</v>
      </c>
      <c r="H102" s="198">
        <v>91.810344827586206</v>
      </c>
      <c r="I102" s="198">
        <v>94.91379310344827</v>
      </c>
      <c r="J102" s="198">
        <v>93.017241379310349</v>
      </c>
      <c r="K102" s="135">
        <v>3.5743973399833751</v>
      </c>
    </row>
    <row r="103" spans="1:11" x14ac:dyDescent="0.2">
      <c r="A103" s="107">
        <v>96</v>
      </c>
      <c r="B103" s="10" t="s">
        <v>87</v>
      </c>
      <c r="C103" s="196">
        <v>1458</v>
      </c>
      <c r="D103" s="199">
        <v>1375</v>
      </c>
      <c r="E103" s="109">
        <v>98.690909090909088</v>
      </c>
      <c r="F103" s="109">
        <v>99.418181818181822</v>
      </c>
      <c r="G103" s="109">
        <v>98.981818181818184</v>
      </c>
      <c r="H103" s="198">
        <v>91.054545454545448</v>
      </c>
      <c r="I103" s="198">
        <v>96.872727272727275</v>
      </c>
      <c r="J103" s="198">
        <v>94.618181818181824</v>
      </c>
      <c r="K103" s="135">
        <v>5.6927297668038408</v>
      </c>
    </row>
    <row r="104" spans="1:11" x14ac:dyDescent="0.2">
      <c r="A104" s="107">
        <v>97</v>
      </c>
      <c r="B104" s="10" t="s">
        <v>77</v>
      </c>
      <c r="C104" s="196">
        <v>1904</v>
      </c>
      <c r="D104" s="199">
        <v>1821</v>
      </c>
      <c r="E104" s="109">
        <v>97.473915431081821</v>
      </c>
      <c r="F104" s="109">
        <v>98.572213069741906</v>
      </c>
      <c r="G104" s="109">
        <v>97.968149368478862</v>
      </c>
      <c r="H104" s="198">
        <v>90.170236133992319</v>
      </c>
      <c r="I104" s="198">
        <v>94.947830862163642</v>
      </c>
      <c r="J104" s="198">
        <v>93.959362987369573</v>
      </c>
      <c r="K104" s="135">
        <v>4.3592436974789912</v>
      </c>
    </row>
    <row r="105" spans="1:11" x14ac:dyDescent="0.2">
      <c r="A105" s="107">
        <v>98</v>
      </c>
      <c r="B105" s="10" t="s">
        <v>78</v>
      </c>
      <c r="C105" s="196">
        <v>931</v>
      </c>
      <c r="D105" s="199">
        <v>907</v>
      </c>
      <c r="E105" s="109">
        <v>92.613009922822485</v>
      </c>
      <c r="F105" s="109">
        <v>96.58213891951489</v>
      </c>
      <c r="G105" s="109">
        <v>95.589856670341788</v>
      </c>
      <c r="H105" s="198">
        <v>71.775082690187432</v>
      </c>
      <c r="I105" s="198">
        <v>89.084895259095916</v>
      </c>
      <c r="J105" s="198">
        <v>87.761852260198452</v>
      </c>
      <c r="K105" s="135">
        <v>2.5778732545649841</v>
      </c>
    </row>
    <row r="106" spans="1:11" x14ac:dyDescent="0.2">
      <c r="A106" s="107">
        <v>99</v>
      </c>
      <c r="B106" s="10" t="s">
        <v>79</v>
      </c>
      <c r="C106" s="196">
        <v>2062</v>
      </c>
      <c r="D106" s="199">
        <v>1746</v>
      </c>
      <c r="E106" s="109">
        <v>96.84994272623139</v>
      </c>
      <c r="F106" s="109">
        <v>98.052691867124864</v>
      </c>
      <c r="G106" s="109">
        <v>97.193585337915238</v>
      </c>
      <c r="H106" s="198">
        <v>72.394043528064145</v>
      </c>
      <c r="I106" s="198">
        <v>95.18900343642612</v>
      </c>
      <c r="J106" s="198">
        <v>90.607101947308138</v>
      </c>
      <c r="K106" s="135">
        <v>15.324927255092144</v>
      </c>
    </row>
    <row r="107" spans="1:11" x14ac:dyDescent="0.2">
      <c r="A107" s="107">
        <v>100</v>
      </c>
      <c r="B107" s="10" t="s">
        <v>80</v>
      </c>
      <c r="C107" s="196">
        <v>1652</v>
      </c>
      <c r="D107" s="199">
        <v>1555</v>
      </c>
      <c r="E107" s="109">
        <v>91.961414790996784</v>
      </c>
      <c r="F107" s="109">
        <v>96.077170418006432</v>
      </c>
      <c r="G107" s="109">
        <v>94.147909967845663</v>
      </c>
      <c r="H107" s="198">
        <v>61.9935691318328</v>
      </c>
      <c r="I107" s="198">
        <v>89.260450160771711</v>
      </c>
      <c r="J107" s="198">
        <v>86.045016077170416</v>
      </c>
      <c r="K107" s="135">
        <v>5.871670702179177</v>
      </c>
    </row>
    <row r="108" spans="1:11" x14ac:dyDescent="0.2">
      <c r="A108" s="107">
        <v>101</v>
      </c>
      <c r="B108" s="10" t="s">
        <v>81</v>
      </c>
      <c r="C108" s="196">
        <v>1647</v>
      </c>
      <c r="D108" s="199">
        <v>1614</v>
      </c>
      <c r="E108" s="109">
        <v>95.724907063197023</v>
      </c>
      <c r="F108" s="109">
        <v>97.087980173482038</v>
      </c>
      <c r="G108" s="109">
        <v>96.282527881040892</v>
      </c>
      <c r="H108" s="198">
        <v>82.713754646840144</v>
      </c>
      <c r="I108" s="198">
        <v>92.193308550185876</v>
      </c>
      <c r="J108" s="198">
        <v>89.529120198265176</v>
      </c>
      <c r="K108" s="135">
        <v>2.0036429872495445</v>
      </c>
    </row>
    <row r="109" spans="1:11" x14ac:dyDescent="0.2">
      <c r="A109" s="107">
        <v>102</v>
      </c>
      <c r="B109" s="10" t="s">
        <v>82</v>
      </c>
      <c r="C109" s="196">
        <v>2309</v>
      </c>
      <c r="D109" s="199">
        <v>2027</v>
      </c>
      <c r="E109" s="109">
        <v>94.573260976813017</v>
      </c>
      <c r="F109" s="109">
        <v>97.434632461766157</v>
      </c>
      <c r="G109" s="109">
        <v>97.0399605328071</v>
      </c>
      <c r="H109" s="198">
        <v>75.185002466699558</v>
      </c>
      <c r="I109" s="198">
        <v>91.909225456339414</v>
      </c>
      <c r="J109" s="198">
        <v>89.442525900345345</v>
      </c>
      <c r="K109" s="135">
        <v>12.213079255088783</v>
      </c>
    </row>
    <row r="110" spans="1:11" s="52" customFormat="1" x14ac:dyDescent="0.2">
      <c r="A110" s="48">
        <v>103</v>
      </c>
      <c r="B110" s="49" t="s">
        <v>16</v>
      </c>
      <c r="C110" s="201">
        <v>20550</v>
      </c>
      <c r="D110" s="201">
        <v>19134</v>
      </c>
      <c r="E110" s="40"/>
      <c r="F110" s="40"/>
      <c r="G110" s="40"/>
      <c r="H110" s="129"/>
      <c r="I110" s="129"/>
      <c r="J110" s="129"/>
      <c r="K110" s="138">
        <f>100-D110*100/C110</f>
        <v>6.8905109489051029</v>
      </c>
    </row>
    <row r="111" spans="1:11" x14ac:dyDescent="0.2">
      <c r="A111" s="54">
        <v>104</v>
      </c>
      <c r="B111" s="55" t="s">
        <v>11</v>
      </c>
      <c r="C111" s="209">
        <v>132783</v>
      </c>
      <c r="D111" s="209">
        <v>123996</v>
      </c>
      <c r="E111" s="56">
        <v>95.8</v>
      </c>
      <c r="F111" s="56">
        <v>97.8</v>
      </c>
      <c r="G111" s="56">
        <v>97.1</v>
      </c>
      <c r="H111" s="56">
        <v>80.400000000000006</v>
      </c>
      <c r="I111" s="56">
        <v>92.8</v>
      </c>
      <c r="J111" s="56">
        <v>90.5</v>
      </c>
      <c r="K111" s="56">
        <v>6.6</v>
      </c>
    </row>
    <row r="112" spans="1:11" x14ac:dyDescent="0.2">
      <c r="C112" s="207"/>
      <c r="D112" s="207"/>
      <c r="E112" s="207"/>
      <c r="F112" s="207"/>
      <c r="G112" s="207"/>
      <c r="H112" s="208"/>
      <c r="I112" s="208"/>
      <c r="J112" s="208"/>
      <c r="K112" s="208"/>
    </row>
    <row r="113" spans="1:11" ht="12" customHeight="1" x14ac:dyDescent="0.2">
      <c r="A113" s="117" t="s">
        <v>6</v>
      </c>
      <c r="B113" s="98"/>
      <c r="C113" s="99"/>
      <c r="D113" s="100"/>
      <c r="E113" s="101"/>
      <c r="F113" s="100"/>
      <c r="G113" s="102"/>
      <c r="H113" s="101"/>
      <c r="I113" s="28"/>
      <c r="J113" s="29"/>
      <c r="K113" s="153"/>
    </row>
    <row r="114" spans="1:11" ht="12" customHeight="1" x14ac:dyDescent="0.2">
      <c r="A114" s="117" t="s">
        <v>10</v>
      </c>
      <c r="B114" s="98"/>
      <c r="C114" s="99"/>
      <c r="D114" s="118" t="s">
        <v>167</v>
      </c>
      <c r="E114" s="65" t="s">
        <v>7</v>
      </c>
      <c r="F114" s="100"/>
      <c r="G114" s="102"/>
      <c r="H114" s="101"/>
      <c r="I114" s="28"/>
      <c r="J114" s="29"/>
      <c r="K114" s="153"/>
    </row>
    <row r="115" spans="1:11" ht="12" customHeight="1" x14ac:dyDescent="0.2">
      <c r="A115" s="4" t="s">
        <v>221</v>
      </c>
      <c r="B115" s="98"/>
      <c r="C115" s="99"/>
      <c r="D115" s="118" t="s">
        <v>169</v>
      </c>
      <c r="E115" s="65" t="s">
        <v>8</v>
      </c>
      <c r="F115" s="100"/>
      <c r="G115" s="102"/>
      <c r="H115" s="101"/>
      <c r="I115" s="28"/>
      <c r="J115" s="29"/>
      <c r="K115" s="153"/>
    </row>
    <row r="116" spans="1:11" ht="12" customHeight="1" x14ac:dyDescent="0.2">
      <c r="B116" s="98"/>
      <c r="C116" s="99"/>
      <c r="D116" s="118" t="s">
        <v>170</v>
      </c>
      <c r="E116" s="173" t="s">
        <v>83</v>
      </c>
      <c r="F116" s="100"/>
      <c r="G116" s="102"/>
      <c r="H116" s="101"/>
      <c r="I116" s="28"/>
      <c r="J116" s="29"/>
      <c r="K116" s="153"/>
    </row>
    <row r="117" spans="1:11" x14ac:dyDescent="0.2">
      <c r="A117" s="4" t="s">
        <v>222</v>
      </c>
      <c r="B117" s="98"/>
      <c r="C117" s="99"/>
      <c r="D117" s="118" t="s">
        <v>172</v>
      </c>
      <c r="E117" s="173" t="s">
        <v>190</v>
      </c>
      <c r="F117" s="100"/>
      <c r="G117" s="102"/>
      <c r="H117" s="101"/>
      <c r="I117" s="28"/>
      <c r="J117" s="29"/>
      <c r="K117" s="153"/>
    </row>
  </sheetData>
  <mergeCells count="4">
    <mergeCell ref="A3:B3"/>
    <mergeCell ref="C3:J3"/>
    <mergeCell ref="A5:A7"/>
    <mergeCell ref="B5:B7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pane xSplit="2" ySplit="7" topLeftCell="C98" activePane="bottomRight" state="frozen"/>
      <selection pane="topRight" activeCell="C1" sqref="C1"/>
      <selection pane="bottomLeft" activeCell="A8" sqref="A8"/>
      <selection pane="bottomRight" activeCell="E119" sqref="E119"/>
    </sheetView>
  </sheetViews>
  <sheetFormatPr baseColWidth="10" defaultColWidth="13.85546875" defaultRowHeight="12.75" x14ac:dyDescent="0.2"/>
  <cols>
    <col min="1" max="1" width="5.28515625" customWidth="1"/>
    <col min="2" max="2" width="21.85546875" customWidth="1"/>
    <col min="3" max="3" width="12.7109375" style="98" bestFit="1" customWidth="1"/>
    <col min="4" max="4" width="15.140625" style="98" customWidth="1"/>
    <col min="5" max="6" width="14.7109375" style="98" customWidth="1"/>
    <col min="7" max="7" width="11.7109375" style="98" customWidth="1"/>
    <col min="8" max="10" width="11.7109375" customWidth="1"/>
    <col min="11" max="11" width="17.28515625" customWidth="1"/>
    <col min="257" max="257" width="3.7109375" customWidth="1"/>
    <col min="258" max="258" width="27.85546875" customWidth="1"/>
    <col min="259" max="259" width="12.7109375" bestFit="1" customWidth="1"/>
    <col min="260" max="260" width="15.140625" customWidth="1"/>
    <col min="261" max="262" width="14.7109375" customWidth="1"/>
    <col min="263" max="266" width="11.7109375" customWidth="1"/>
    <col min="267" max="267" width="17.28515625" customWidth="1"/>
    <col min="513" max="513" width="3.7109375" customWidth="1"/>
    <col min="514" max="514" width="27.85546875" customWidth="1"/>
    <col min="515" max="515" width="12.7109375" bestFit="1" customWidth="1"/>
    <col min="516" max="516" width="15.140625" customWidth="1"/>
    <col min="517" max="518" width="14.7109375" customWidth="1"/>
    <col min="519" max="522" width="11.7109375" customWidth="1"/>
    <col min="523" max="523" width="17.28515625" customWidth="1"/>
    <col min="769" max="769" width="3.7109375" customWidth="1"/>
    <col min="770" max="770" width="27.85546875" customWidth="1"/>
    <col min="771" max="771" width="12.7109375" bestFit="1" customWidth="1"/>
    <col min="772" max="772" width="15.140625" customWidth="1"/>
    <col min="773" max="774" width="14.7109375" customWidth="1"/>
    <col min="775" max="778" width="11.7109375" customWidth="1"/>
    <col min="779" max="779" width="17.28515625" customWidth="1"/>
    <col min="1025" max="1025" width="3.7109375" customWidth="1"/>
    <col min="1026" max="1026" width="27.85546875" customWidth="1"/>
    <col min="1027" max="1027" width="12.7109375" bestFit="1" customWidth="1"/>
    <col min="1028" max="1028" width="15.140625" customWidth="1"/>
    <col min="1029" max="1030" width="14.7109375" customWidth="1"/>
    <col min="1031" max="1034" width="11.7109375" customWidth="1"/>
    <col min="1035" max="1035" width="17.28515625" customWidth="1"/>
    <col min="1281" max="1281" width="3.7109375" customWidth="1"/>
    <col min="1282" max="1282" width="27.85546875" customWidth="1"/>
    <col min="1283" max="1283" width="12.7109375" bestFit="1" customWidth="1"/>
    <col min="1284" max="1284" width="15.140625" customWidth="1"/>
    <col min="1285" max="1286" width="14.7109375" customWidth="1"/>
    <col min="1287" max="1290" width="11.7109375" customWidth="1"/>
    <col min="1291" max="1291" width="17.28515625" customWidth="1"/>
    <col min="1537" max="1537" width="3.7109375" customWidth="1"/>
    <col min="1538" max="1538" width="27.85546875" customWidth="1"/>
    <col min="1539" max="1539" width="12.7109375" bestFit="1" customWidth="1"/>
    <col min="1540" max="1540" width="15.140625" customWidth="1"/>
    <col min="1541" max="1542" width="14.7109375" customWidth="1"/>
    <col min="1543" max="1546" width="11.7109375" customWidth="1"/>
    <col min="1547" max="1547" width="17.28515625" customWidth="1"/>
    <col min="1793" max="1793" width="3.7109375" customWidth="1"/>
    <col min="1794" max="1794" width="27.85546875" customWidth="1"/>
    <col min="1795" max="1795" width="12.7109375" bestFit="1" customWidth="1"/>
    <col min="1796" max="1796" width="15.140625" customWidth="1"/>
    <col min="1797" max="1798" width="14.7109375" customWidth="1"/>
    <col min="1799" max="1802" width="11.7109375" customWidth="1"/>
    <col min="1803" max="1803" width="17.28515625" customWidth="1"/>
    <col min="2049" max="2049" width="3.7109375" customWidth="1"/>
    <col min="2050" max="2050" width="27.85546875" customWidth="1"/>
    <col min="2051" max="2051" width="12.7109375" bestFit="1" customWidth="1"/>
    <col min="2052" max="2052" width="15.140625" customWidth="1"/>
    <col min="2053" max="2054" width="14.7109375" customWidth="1"/>
    <col min="2055" max="2058" width="11.7109375" customWidth="1"/>
    <col min="2059" max="2059" width="17.28515625" customWidth="1"/>
    <col min="2305" max="2305" width="3.7109375" customWidth="1"/>
    <col min="2306" max="2306" width="27.85546875" customWidth="1"/>
    <col min="2307" max="2307" width="12.7109375" bestFit="1" customWidth="1"/>
    <col min="2308" max="2308" width="15.140625" customWidth="1"/>
    <col min="2309" max="2310" width="14.7109375" customWidth="1"/>
    <col min="2311" max="2314" width="11.7109375" customWidth="1"/>
    <col min="2315" max="2315" width="17.28515625" customWidth="1"/>
    <col min="2561" max="2561" width="3.7109375" customWidth="1"/>
    <col min="2562" max="2562" width="27.85546875" customWidth="1"/>
    <col min="2563" max="2563" width="12.7109375" bestFit="1" customWidth="1"/>
    <col min="2564" max="2564" width="15.140625" customWidth="1"/>
    <col min="2565" max="2566" width="14.7109375" customWidth="1"/>
    <col min="2567" max="2570" width="11.7109375" customWidth="1"/>
    <col min="2571" max="2571" width="17.28515625" customWidth="1"/>
    <col min="2817" max="2817" width="3.7109375" customWidth="1"/>
    <col min="2818" max="2818" width="27.85546875" customWidth="1"/>
    <col min="2819" max="2819" width="12.7109375" bestFit="1" customWidth="1"/>
    <col min="2820" max="2820" width="15.140625" customWidth="1"/>
    <col min="2821" max="2822" width="14.7109375" customWidth="1"/>
    <col min="2823" max="2826" width="11.7109375" customWidth="1"/>
    <col min="2827" max="2827" width="17.28515625" customWidth="1"/>
    <col min="3073" max="3073" width="3.7109375" customWidth="1"/>
    <col min="3074" max="3074" width="27.85546875" customWidth="1"/>
    <col min="3075" max="3075" width="12.7109375" bestFit="1" customWidth="1"/>
    <col min="3076" max="3076" width="15.140625" customWidth="1"/>
    <col min="3077" max="3078" width="14.7109375" customWidth="1"/>
    <col min="3079" max="3082" width="11.7109375" customWidth="1"/>
    <col min="3083" max="3083" width="17.28515625" customWidth="1"/>
    <col min="3329" max="3329" width="3.7109375" customWidth="1"/>
    <col min="3330" max="3330" width="27.85546875" customWidth="1"/>
    <col min="3331" max="3331" width="12.7109375" bestFit="1" customWidth="1"/>
    <col min="3332" max="3332" width="15.140625" customWidth="1"/>
    <col min="3333" max="3334" width="14.7109375" customWidth="1"/>
    <col min="3335" max="3338" width="11.7109375" customWidth="1"/>
    <col min="3339" max="3339" width="17.28515625" customWidth="1"/>
    <col min="3585" max="3585" width="3.7109375" customWidth="1"/>
    <col min="3586" max="3586" width="27.85546875" customWidth="1"/>
    <col min="3587" max="3587" width="12.7109375" bestFit="1" customWidth="1"/>
    <col min="3588" max="3588" width="15.140625" customWidth="1"/>
    <col min="3589" max="3590" width="14.7109375" customWidth="1"/>
    <col min="3591" max="3594" width="11.7109375" customWidth="1"/>
    <col min="3595" max="3595" width="17.28515625" customWidth="1"/>
    <col min="3841" max="3841" width="3.7109375" customWidth="1"/>
    <col min="3842" max="3842" width="27.85546875" customWidth="1"/>
    <col min="3843" max="3843" width="12.7109375" bestFit="1" customWidth="1"/>
    <col min="3844" max="3844" width="15.140625" customWidth="1"/>
    <col min="3845" max="3846" width="14.7109375" customWidth="1"/>
    <col min="3847" max="3850" width="11.7109375" customWidth="1"/>
    <col min="3851" max="3851" width="17.28515625" customWidth="1"/>
    <col min="4097" max="4097" width="3.7109375" customWidth="1"/>
    <col min="4098" max="4098" width="27.85546875" customWidth="1"/>
    <col min="4099" max="4099" width="12.7109375" bestFit="1" customWidth="1"/>
    <col min="4100" max="4100" width="15.140625" customWidth="1"/>
    <col min="4101" max="4102" width="14.7109375" customWidth="1"/>
    <col min="4103" max="4106" width="11.7109375" customWidth="1"/>
    <col min="4107" max="4107" width="17.28515625" customWidth="1"/>
    <col min="4353" max="4353" width="3.7109375" customWidth="1"/>
    <col min="4354" max="4354" width="27.85546875" customWidth="1"/>
    <col min="4355" max="4355" width="12.7109375" bestFit="1" customWidth="1"/>
    <col min="4356" max="4356" width="15.140625" customWidth="1"/>
    <col min="4357" max="4358" width="14.7109375" customWidth="1"/>
    <col min="4359" max="4362" width="11.7109375" customWidth="1"/>
    <col min="4363" max="4363" width="17.28515625" customWidth="1"/>
    <col min="4609" max="4609" width="3.7109375" customWidth="1"/>
    <col min="4610" max="4610" width="27.85546875" customWidth="1"/>
    <col min="4611" max="4611" width="12.7109375" bestFit="1" customWidth="1"/>
    <col min="4612" max="4612" width="15.140625" customWidth="1"/>
    <col min="4613" max="4614" width="14.7109375" customWidth="1"/>
    <col min="4615" max="4618" width="11.7109375" customWidth="1"/>
    <col min="4619" max="4619" width="17.28515625" customWidth="1"/>
    <col min="4865" max="4865" width="3.7109375" customWidth="1"/>
    <col min="4866" max="4866" width="27.85546875" customWidth="1"/>
    <col min="4867" max="4867" width="12.7109375" bestFit="1" customWidth="1"/>
    <col min="4868" max="4868" width="15.140625" customWidth="1"/>
    <col min="4869" max="4870" width="14.7109375" customWidth="1"/>
    <col min="4871" max="4874" width="11.7109375" customWidth="1"/>
    <col min="4875" max="4875" width="17.28515625" customWidth="1"/>
    <col min="5121" max="5121" width="3.7109375" customWidth="1"/>
    <col min="5122" max="5122" width="27.85546875" customWidth="1"/>
    <col min="5123" max="5123" width="12.7109375" bestFit="1" customWidth="1"/>
    <col min="5124" max="5124" width="15.140625" customWidth="1"/>
    <col min="5125" max="5126" width="14.7109375" customWidth="1"/>
    <col min="5127" max="5130" width="11.7109375" customWidth="1"/>
    <col min="5131" max="5131" width="17.28515625" customWidth="1"/>
    <col min="5377" max="5377" width="3.7109375" customWidth="1"/>
    <col min="5378" max="5378" width="27.85546875" customWidth="1"/>
    <col min="5379" max="5379" width="12.7109375" bestFit="1" customWidth="1"/>
    <col min="5380" max="5380" width="15.140625" customWidth="1"/>
    <col min="5381" max="5382" width="14.7109375" customWidth="1"/>
    <col min="5383" max="5386" width="11.7109375" customWidth="1"/>
    <col min="5387" max="5387" width="17.28515625" customWidth="1"/>
    <col min="5633" max="5633" width="3.7109375" customWidth="1"/>
    <col min="5634" max="5634" width="27.85546875" customWidth="1"/>
    <col min="5635" max="5635" width="12.7109375" bestFit="1" customWidth="1"/>
    <col min="5636" max="5636" width="15.140625" customWidth="1"/>
    <col min="5637" max="5638" width="14.7109375" customWidth="1"/>
    <col min="5639" max="5642" width="11.7109375" customWidth="1"/>
    <col min="5643" max="5643" width="17.28515625" customWidth="1"/>
    <col min="5889" max="5889" width="3.7109375" customWidth="1"/>
    <col min="5890" max="5890" width="27.85546875" customWidth="1"/>
    <col min="5891" max="5891" width="12.7109375" bestFit="1" customWidth="1"/>
    <col min="5892" max="5892" width="15.140625" customWidth="1"/>
    <col min="5893" max="5894" width="14.7109375" customWidth="1"/>
    <col min="5895" max="5898" width="11.7109375" customWidth="1"/>
    <col min="5899" max="5899" width="17.28515625" customWidth="1"/>
    <col min="6145" max="6145" width="3.7109375" customWidth="1"/>
    <col min="6146" max="6146" width="27.85546875" customWidth="1"/>
    <col min="6147" max="6147" width="12.7109375" bestFit="1" customWidth="1"/>
    <col min="6148" max="6148" width="15.140625" customWidth="1"/>
    <col min="6149" max="6150" width="14.7109375" customWidth="1"/>
    <col min="6151" max="6154" width="11.7109375" customWidth="1"/>
    <col min="6155" max="6155" width="17.28515625" customWidth="1"/>
    <col min="6401" max="6401" width="3.7109375" customWidth="1"/>
    <col min="6402" max="6402" width="27.85546875" customWidth="1"/>
    <col min="6403" max="6403" width="12.7109375" bestFit="1" customWidth="1"/>
    <col min="6404" max="6404" width="15.140625" customWidth="1"/>
    <col min="6405" max="6406" width="14.7109375" customWidth="1"/>
    <col min="6407" max="6410" width="11.7109375" customWidth="1"/>
    <col min="6411" max="6411" width="17.28515625" customWidth="1"/>
    <col min="6657" max="6657" width="3.7109375" customWidth="1"/>
    <col min="6658" max="6658" width="27.85546875" customWidth="1"/>
    <col min="6659" max="6659" width="12.7109375" bestFit="1" customWidth="1"/>
    <col min="6660" max="6660" width="15.140625" customWidth="1"/>
    <col min="6661" max="6662" width="14.7109375" customWidth="1"/>
    <col min="6663" max="6666" width="11.7109375" customWidth="1"/>
    <col min="6667" max="6667" width="17.28515625" customWidth="1"/>
    <col min="6913" max="6913" width="3.7109375" customWidth="1"/>
    <col min="6914" max="6914" width="27.85546875" customWidth="1"/>
    <col min="6915" max="6915" width="12.7109375" bestFit="1" customWidth="1"/>
    <col min="6916" max="6916" width="15.140625" customWidth="1"/>
    <col min="6917" max="6918" width="14.7109375" customWidth="1"/>
    <col min="6919" max="6922" width="11.7109375" customWidth="1"/>
    <col min="6923" max="6923" width="17.28515625" customWidth="1"/>
    <col min="7169" max="7169" width="3.7109375" customWidth="1"/>
    <col min="7170" max="7170" width="27.85546875" customWidth="1"/>
    <col min="7171" max="7171" width="12.7109375" bestFit="1" customWidth="1"/>
    <col min="7172" max="7172" width="15.140625" customWidth="1"/>
    <col min="7173" max="7174" width="14.7109375" customWidth="1"/>
    <col min="7175" max="7178" width="11.7109375" customWidth="1"/>
    <col min="7179" max="7179" width="17.28515625" customWidth="1"/>
    <col min="7425" max="7425" width="3.7109375" customWidth="1"/>
    <col min="7426" max="7426" width="27.85546875" customWidth="1"/>
    <col min="7427" max="7427" width="12.7109375" bestFit="1" customWidth="1"/>
    <col min="7428" max="7428" width="15.140625" customWidth="1"/>
    <col min="7429" max="7430" width="14.7109375" customWidth="1"/>
    <col min="7431" max="7434" width="11.7109375" customWidth="1"/>
    <col min="7435" max="7435" width="17.28515625" customWidth="1"/>
    <col min="7681" max="7681" width="3.7109375" customWidth="1"/>
    <col min="7682" max="7682" width="27.85546875" customWidth="1"/>
    <col min="7683" max="7683" width="12.7109375" bestFit="1" customWidth="1"/>
    <col min="7684" max="7684" width="15.140625" customWidth="1"/>
    <col min="7685" max="7686" width="14.7109375" customWidth="1"/>
    <col min="7687" max="7690" width="11.7109375" customWidth="1"/>
    <col min="7691" max="7691" width="17.28515625" customWidth="1"/>
    <col min="7937" max="7937" width="3.7109375" customWidth="1"/>
    <col min="7938" max="7938" width="27.85546875" customWidth="1"/>
    <col min="7939" max="7939" width="12.7109375" bestFit="1" customWidth="1"/>
    <col min="7940" max="7940" width="15.140625" customWidth="1"/>
    <col min="7941" max="7942" width="14.7109375" customWidth="1"/>
    <col min="7943" max="7946" width="11.7109375" customWidth="1"/>
    <col min="7947" max="7947" width="17.28515625" customWidth="1"/>
    <col min="8193" max="8193" width="3.7109375" customWidth="1"/>
    <col min="8194" max="8194" width="27.85546875" customWidth="1"/>
    <col min="8195" max="8195" width="12.7109375" bestFit="1" customWidth="1"/>
    <col min="8196" max="8196" width="15.140625" customWidth="1"/>
    <col min="8197" max="8198" width="14.7109375" customWidth="1"/>
    <col min="8199" max="8202" width="11.7109375" customWidth="1"/>
    <col min="8203" max="8203" width="17.28515625" customWidth="1"/>
    <col min="8449" max="8449" width="3.7109375" customWidth="1"/>
    <col min="8450" max="8450" width="27.85546875" customWidth="1"/>
    <col min="8451" max="8451" width="12.7109375" bestFit="1" customWidth="1"/>
    <col min="8452" max="8452" width="15.140625" customWidth="1"/>
    <col min="8453" max="8454" width="14.7109375" customWidth="1"/>
    <col min="8455" max="8458" width="11.7109375" customWidth="1"/>
    <col min="8459" max="8459" width="17.28515625" customWidth="1"/>
    <col min="8705" max="8705" width="3.7109375" customWidth="1"/>
    <col min="8706" max="8706" width="27.85546875" customWidth="1"/>
    <col min="8707" max="8707" width="12.7109375" bestFit="1" customWidth="1"/>
    <col min="8708" max="8708" width="15.140625" customWidth="1"/>
    <col min="8709" max="8710" width="14.7109375" customWidth="1"/>
    <col min="8711" max="8714" width="11.7109375" customWidth="1"/>
    <col min="8715" max="8715" width="17.28515625" customWidth="1"/>
    <col min="8961" max="8961" width="3.7109375" customWidth="1"/>
    <col min="8962" max="8962" width="27.85546875" customWidth="1"/>
    <col min="8963" max="8963" width="12.7109375" bestFit="1" customWidth="1"/>
    <col min="8964" max="8964" width="15.140625" customWidth="1"/>
    <col min="8965" max="8966" width="14.7109375" customWidth="1"/>
    <col min="8967" max="8970" width="11.7109375" customWidth="1"/>
    <col min="8971" max="8971" width="17.28515625" customWidth="1"/>
    <col min="9217" max="9217" width="3.7109375" customWidth="1"/>
    <col min="9218" max="9218" width="27.85546875" customWidth="1"/>
    <col min="9219" max="9219" width="12.7109375" bestFit="1" customWidth="1"/>
    <col min="9220" max="9220" width="15.140625" customWidth="1"/>
    <col min="9221" max="9222" width="14.7109375" customWidth="1"/>
    <col min="9223" max="9226" width="11.7109375" customWidth="1"/>
    <col min="9227" max="9227" width="17.28515625" customWidth="1"/>
    <col min="9473" max="9473" width="3.7109375" customWidth="1"/>
    <col min="9474" max="9474" width="27.85546875" customWidth="1"/>
    <col min="9475" max="9475" width="12.7109375" bestFit="1" customWidth="1"/>
    <col min="9476" max="9476" width="15.140625" customWidth="1"/>
    <col min="9477" max="9478" width="14.7109375" customWidth="1"/>
    <col min="9479" max="9482" width="11.7109375" customWidth="1"/>
    <col min="9483" max="9483" width="17.28515625" customWidth="1"/>
    <col min="9729" max="9729" width="3.7109375" customWidth="1"/>
    <col min="9730" max="9730" width="27.85546875" customWidth="1"/>
    <col min="9731" max="9731" width="12.7109375" bestFit="1" customWidth="1"/>
    <col min="9732" max="9732" width="15.140625" customWidth="1"/>
    <col min="9733" max="9734" width="14.7109375" customWidth="1"/>
    <col min="9735" max="9738" width="11.7109375" customWidth="1"/>
    <col min="9739" max="9739" width="17.28515625" customWidth="1"/>
    <col min="9985" max="9985" width="3.7109375" customWidth="1"/>
    <col min="9986" max="9986" width="27.85546875" customWidth="1"/>
    <col min="9987" max="9987" width="12.7109375" bestFit="1" customWidth="1"/>
    <col min="9988" max="9988" width="15.140625" customWidth="1"/>
    <col min="9989" max="9990" width="14.7109375" customWidth="1"/>
    <col min="9991" max="9994" width="11.7109375" customWidth="1"/>
    <col min="9995" max="9995" width="17.28515625" customWidth="1"/>
    <col min="10241" max="10241" width="3.7109375" customWidth="1"/>
    <col min="10242" max="10242" width="27.85546875" customWidth="1"/>
    <col min="10243" max="10243" width="12.7109375" bestFit="1" customWidth="1"/>
    <col min="10244" max="10244" width="15.140625" customWidth="1"/>
    <col min="10245" max="10246" width="14.7109375" customWidth="1"/>
    <col min="10247" max="10250" width="11.7109375" customWidth="1"/>
    <col min="10251" max="10251" width="17.28515625" customWidth="1"/>
    <col min="10497" max="10497" width="3.7109375" customWidth="1"/>
    <col min="10498" max="10498" width="27.85546875" customWidth="1"/>
    <col min="10499" max="10499" width="12.7109375" bestFit="1" customWidth="1"/>
    <col min="10500" max="10500" width="15.140625" customWidth="1"/>
    <col min="10501" max="10502" width="14.7109375" customWidth="1"/>
    <col min="10503" max="10506" width="11.7109375" customWidth="1"/>
    <col min="10507" max="10507" width="17.28515625" customWidth="1"/>
    <col min="10753" max="10753" width="3.7109375" customWidth="1"/>
    <col min="10754" max="10754" width="27.85546875" customWidth="1"/>
    <col min="10755" max="10755" width="12.7109375" bestFit="1" customWidth="1"/>
    <col min="10756" max="10756" width="15.140625" customWidth="1"/>
    <col min="10757" max="10758" width="14.7109375" customWidth="1"/>
    <col min="10759" max="10762" width="11.7109375" customWidth="1"/>
    <col min="10763" max="10763" width="17.28515625" customWidth="1"/>
    <col min="11009" max="11009" width="3.7109375" customWidth="1"/>
    <col min="11010" max="11010" width="27.85546875" customWidth="1"/>
    <col min="11011" max="11011" width="12.7109375" bestFit="1" customWidth="1"/>
    <col min="11012" max="11012" width="15.140625" customWidth="1"/>
    <col min="11013" max="11014" width="14.7109375" customWidth="1"/>
    <col min="11015" max="11018" width="11.7109375" customWidth="1"/>
    <col min="11019" max="11019" width="17.28515625" customWidth="1"/>
    <col min="11265" max="11265" width="3.7109375" customWidth="1"/>
    <col min="11266" max="11266" width="27.85546875" customWidth="1"/>
    <col min="11267" max="11267" width="12.7109375" bestFit="1" customWidth="1"/>
    <col min="11268" max="11268" width="15.140625" customWidth="1"/>
    <col min="11269" max="11270" width="14.7109375" customWidth="1"/>
    <col min="11271" max="11274" width="11.7109375" customWidth="1"/>
    <col min="11275" max="11275" width="17.28515625" customWidth="1"/>
    <col min="11521" max="11521" width="3.7109375" customWidth="1"/>
    <col min="11522" max="11522" width="27.85546875" customWidth="1"/>
    <col min="11523" max="11523" width="12.7109375" bestFit="1" customWidth="1"/>
    <col min="11524" max="11524" width="15.140625" customWidth="1"/>
    <col min="11525" max="11526" width="14.7109375" customWidth="1"/>
    <col min="11527" max="11530" width="11.7109375" customWidth="1"/>
    <col min="11531" max="11531" width="17.28515625" customWidth="1"/>
    <col min="11777" max="11777" width="3.7109375" customWidth="1"/>
    <col min="11778" max="11778" width="27.85546875" customWidth="1"/>
    <col min="11779" max="11779" width="12.7109375" bestFit="1" customWidth="1"/>
    <col min="11780" max="11780" width="15.140625" customWidth="1"/>
    <col min="11781" max="11782" width="14.7109375" customWidth="1"/>
    <col min="11783" max="11786" width="11.7109375" customWidth="1"/>
    <col min="11787" max="11787" width="17.28515625" customWidth="1"/>
    <col min="12033" max="12033" width="3.7109375" customWidth="1"/>
    <col min="12034" max="12034" width="27.85546875" customWidth="1"/>
    <col min="12035" max="12035" width="12.7109375" bestFit="1" customWidth="1"/>
    <col min="12036" max="12036" width="15.140625" customWidth="1"/>
    <col min="12037" max="12038" width="14.7109375" customWidth="1"/>
    <col min="12039" max="12042" width="11.7109375" customWidth="1"/>
    <col min="12043" max="12043" width="17.28515625" customWidth="1"/>
    <col min="12289" max="12289" width="3.7109375" customWidth="1"/>
    <col min="12290" max="12290" width="27.85546875" customWidth="1"/>
    <col min="12291" max="12291" width="12.7109375" bestFit="1" customWidth="1"/>
    <col min="12292" max="12292" width="15.140625" customWidth="1"/>
    <col min="12293" max="12294" width="14.7109375" customWidth="1"/>
    <col min="12295" max="12298" width="11.7109375" customWidth="1"/>
    <col min="12299" max="12299" width="17.28515625" customWidth="1"/>
    <col min="12545" max="12545" width="3.7109375" customWidth="1"/>
    <col min="12546" max="12546" width="27.85546875" customWidth="1"/>
    <col min="12547" max="12547" width="12.7109375" bestFit="1" customWidth="1"/>
    <col min="12548" max="12548" width="15.140625" customWidth="1"/>
    <col min="12549" max="12550" width="14.7109375" customWidth="1"/>
    <col min="12551" max="12554" width="11.7109375" customWidth="1"/>
    <col min="12555" max="12555" width="17.28515625" customWidth="1"/>
    <col min="12801" max="12801" width="3.7109375" customWidth="1"/>
    <col min="12802" max="12802" width="27.85546875" customWidth="1"/>
    <col min="12803" max="12803" width="12.7109375" bestFit="1" customWidth="1"/>
    <col min="12804" max="12804" width="15.140625" customWidth="1"/>
    <col min="12805" max="12806" width="14.7109375" customWidth="1"/>
    <col min="12807" max="12810" width="11.7109375" customWidth="1"/>
    <col min="12811" max="12811" width="17.28515625" customWidth="1"/>
    <col min="13057" max="13057" width="3.7109375" customWidth="1"/>
    <col min="13058" max="13058" width="27.85546875" customWidth="1"/>
    <col min="13059" max="13059" width="12.7109375" bestFit="1" customWidth="1"/>
    <col min="13060" max="13060" width="15.140625" customWidth="1"/>
    <col min="13061" max="13062" width="14.7109375" customWidth="1"/>
    <col min="13063" max="13066" width="11.7109375" customWidth="1"/>
    <col min="13067" max="13067" width="17.28515625" customWidth="1"/>
    <col min="13313" max="13313" width="3.7109375" customWidth="1"/>
    <col min="13314" max="13314" width="27.85546875" customWidth="1"/>
    <col min="13315" max="13315" width="12.7109375" bestFit="1" customWidth="1"/>
    <col min="13316" max="13316" width="15.140625" customWidth="1"/>
    <col min="13317" max="13318" width="14.7109375" customWidth="1"/>
    <col min="13319" max="13322" width="11.7109375" customWidth="1"/>
    <col min="13323" max="13323" width="17.28515625" customWidth="1"/>
    <col min="13569" max="13569" width="3.7109375" customWidth="1"/>
    <col min="13570" max="13570" width="27.85546875" customWidth="1"/>
    <col min="13571" max="13571" width="12.7109375" bestFit="1" customWidth="1"/>
    <col min="13572" max="13572" width="15.140625" customWidth="1"/>
    <col min="13573" max="13574" width="14.7109375" customWidth="1"/>
    <col min="13575" max="13578" width="11.7109375" customWidth="1"/>
    <col min="13579" max="13579" width="17.28515625" customWidth="1"/>
    <col min="13825" max="13825" width="3.7109375" customWidth="1"/>
    <col min="13826" max="13826" width="27.85546875" customWidth="1"/>
    <col min="13827" max="13827" width="12.7109375" bestFit="1" customWidth="1"/>
    <col min="13828" max="13828" width="15.140625" customWidth="1"/>
    <col min="13829" max="13830" width="14.7109375" customWidth="1"/>
    <col min="13831" max="13834" width="11.7109375" customWidth="1"/>
    <col min="13835" max="13835" width="17.28515625" customWidth="1"/>
    <col min="14081" max="14081" width="3.7109375" customWidth="1"/>
    <col min="14082" max="14082" width="27.85546875" customWidth="1"/>
    <col min="14083" max="14083" width="12.7109375" bestFit="1" customWidth="1"/>
    <col min="14084" max="14084" width="15.140625" customWidth="1"/>
    <col min="14085" max="14086" width="14.7109375" customWidth="1"/>
    <col min="14087" max="14090" width="11.7109375" customWidth="1"/>
    <col min="14091" max="14091" width="17.28515625" customWidth="1"/>
    <col min="14337" max="14337" width="3.7109375" customWidth="1"/>
    <col min="14338" max="14338" width="27.85546875" customWidth="1"/>
    <col min="14339" max="14339" width="12.7109375" bestFit="1" customWidth="1"/>
    <col min="14340" max="14340" width="15.140625" customWidth="1"/>
    <col min="14341" max="14342" width="14.7109375" customWidth="1"/>
    <col min="14343" max="14346" width="11.7109375" customWidth="1"/>
    <col min="14347" max="14347" width="17.28515625" customWidth="1"/>
    <col min="14593" max="14593" width="3.7109375" customWidth="1"/>
    <col min="14594" max="14594" width="27.85546875" customWidth="1"/>
    <col min="14595" max="14595" width="12.7109375" bestFit="1" customWidth="1"/>
    <col min="14596" max="14596" width="15.140625" customWidth="1"/>
    <col min="14597" max="14598" width="14.7109375" customWidth="1"/>
    <col min="14599" max="14602" width="11.7109375" customWidth="1"/>
    <col min="14603" max="14603" width="17.28515625" customWidth="1"/>
    <col min="14849" max="14849" width="3.7109375" customWidth="1"/>
    <col min="14850" max="14850" width="27.85546875" customWidth="1"/>
    <col min="14851" max="14851" width="12.7109375" bestFit="1" customWidth="1"/>
    <col min="14852" max="14852" width="15.140625" customWidth="1"/>
    <col min="14853" max="14854" width="14.7109375" customWidth="1"/>
    <col min="14855" max="14858" width="11.7109375" customWidth="1"/>
    <col min="14859" max="14859" width="17.28515625" customWidth="1"/>
    <col min="15105" max="15105" width="3.7109375" customWidth="1"/>
    <col min="15106" max="15106" width="27.85546875" customWidth="1"/>
    <col min="15107" max="15107" width="12.7109375" bestFit="1" customWidth="1"/>
    <col min="15108" max="15108" width="15.140625" customWidth="1"/>
    <col min="15109" max="15110" width="14.7109375" customWidth="1"/>
    <col min="15111" max="15114" width="11.7109375" customWidth="1"/>
    <col min="15115" max="15115" width="17.28515625" customWidth="1"/>
    <col min="15361" max="15361" width="3.7109375" customWidth="1"/>
    <col min="15362" max="15362" width="27.85546875" customWidth="1"/>
    <col min="15363" max="15363" width="12.7109375" bestFit="1" customWidth="1"/>
    <col min="15364" max="15364" width="15.140625" customWidth="1"/>
    <col min="15365" max="15366" width="14.7109375" customWidth="1"/>
    <col min="15367" max="15370" width="11.7109375" customWidth="1"/>
    <col min="15371" max="15371" width="17.28515625" customWidth="1"/>
    <col min="15617" max="15617" width="3.7109375" customWidth="1"/>
    <col min="15618" max="15618" width="27.85546875" customWidth="1"/>
    <col min="15619" max="15619" width="12.7109375" bestFit="1" customWidth="1"/>
    <col min="15620" max="15620" width="15.140625" customWidth="1"/>
    <col min="15621" max="15622" width="14.7109375" customWidth="1"/>
    <col min="15623" max="15626" width="11.7109375" customWidth="1"/>
    <col min="15627" max="15627" width="17.28515625" customWidth="1"/>
    <col min="15873" max="15873" width="3.7109375" customWidth="1"/>
    <col min="15874" max="15874" width="27.85546875" customWidth="1"/>
    <col min="15875" max="15875" width="12.7109375" bestFit="1" customWidth="1"/>
    <col min="15876" max="15876" width="15.140625" customWidth="1"/>
    <col min="15877" max="15878" width="14.7109375" customWidth="1"/>
    <col min="15879" max="15882" width="11.7109375" customWidth="1"/>
    <col min="15883" max="15883" width="17.28515625" customWidth="1"/>
    <col min="16129" max="16129" width="3.7109375" customWidth="1"/>
    <col min="16130" max="16130" width="27.85546875" customWidth="1"/>
    <col min="16131" max="16131" width="12.7109375" bestFit="1" customWidth="1"/>
    <col min="16132" max="16132" width="15.140625" customWidth="1"/>
    <col min="16133" max="16134" width="14.7109375" customWidth="1"/>
    <col min="16135" max="16138" width="11.7109375" customWidth="1"/>
    <col min="16139" max="16139" width="17.28515625" customWidth="1"/>
  </cols>
  <sheetData>
    <row r="1" spans="1:12" ht="20.45" customHeight="1" x14ac:dyDescent="0.3">
      <c r="C1" s="174"/>
      <c r="D1" s="175"/>
      <c r="E1" s="3"/>
      <c r="F1" s="175"/>
      <c r="G1" s="176"/>
      <c r="H1" s="3"/>
      <c r="I1" s="3"/>
      <c r="J1" s="3"/>
      <c r="K1" s="3"/>
    </row>
    <row r="2" spans="1:12" ht="12" customHeight="1" x14ac:dyDescent="0.2">
      <c r="C2" s="93"/>
      <c r="D2" s="93"/>
      <c r="E2" s="93"/>
      <c r="F2" s="93"/>
      <c r="G2" s="93"/>
      <c r="H2" s="7"/>
      <c r="I2" s="7"/>
      <c r="J2" s="7"/>
      <c r="K2" s="7"/>
    </row>
    <row r="3" spans="1:12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216</v>
      </c>
    </row>
    <row r="4" spans="1:12" ht="12" customHeight="1" x14ac:dyDescent="0.2">
      <c r="C4" s="177"/>
      <c r="D4" s="177"/>
    </row>
    <row r="5" spans="1:12" ht="20.100000000000001" customHeight="1" x14ac:dyDescent="0.2">
      <c r="A5" s="249" t="s">
        <v>12</v>
      </c>
      <c r="B5" s="255" t="s">
        <v>0</v>
      </c>
      <c r="C5" s="178" t="s">
        <v>191</v>
      </c>
      <c r="D5" s="179"/>
      <c r="E5" s="180"/>
      <c r="F5" s="181" t="s">
        <v>192</v>
      </c>
      <c r="G5" s="182" t="s">
        <v>193</v>
      </c>
      <c r="H5" s="183"/>
      <c r="I5" s="184"/>
      <c r="J5" s="185"/>
      <c r="K5" s="186" t="s">
        <v>194</v>
      </c>
    </row>
    <row r="6" spans="1:12" ht="20.100000000000001" customHeight="1" x14ac:dyDescent="0.2">
      <c r="A6" s="250"/>
      <c r="B6" s="238"/>
      <c r="C6" s="188" t="s">
        <v>195</v>
      </c>
      <c r="D6" s="187" t="s">
        <v>196</v>
      </c>
      <c r="F6" s="189" t="s">
        <v>197</v>
      </c>
      <c r="G6" s="182" t="s">
        <v>198</v>
      </c>
      <c r="H6" s="189"/>
      <c r="I6" s="184"/>
      <c r="J6" s="190"/>
      <c r="K6" s="191" t="s">
        <v>199</v>
      </c>
      <c r="L6" s="122"/>
    </row>
    <row r="7" spans="1:12" ht="30" customHeight="1" x14ac:dyDescent="0.2">
      <c r="A7" s="251"/>
      <c r="B7" s="239"/>
      <c r="C7" s="192" t="s">
        <v>200</v>
      </c>
      <c r="D7" s="193" t="s">
        <v>201</v>
      </c>
      <c r="E7" s="45" t="s">
        <v>9</v>
      </c>
      <c r="F7" s="70" t="s">
        <v>1</v>
      </c>
      <c r="G7" s="194" t="s">
        <v>2</v>
      </c>
      <c r="H7" s="45" t="s">
        <v>3</v>
      </c>
      <c r="I7" s="194" t="s">
        <v>4</v>
      </c>
      <c r="J7" s="45" t="s">
        <v>5</v>
      </c>
      <c r="K7" s="195" t="s">
        <v>202</v>
      </c>
    </row>
    <row r="8" spans="1:12" ht="25.5" customHeight="1" x14ac:dyDescent="0.2">
      <c r="A8" s="107">
        <v>1</v>
      </c>
      <c r="B8" s="10" t="s">
        <v>23</v>
      </c>
      <c r="C8" s="196">
        <v>1361</v>
      </c>
      <c r="D8" s="197">
        <v>1319</v>
      </c>
      <c r="E8" s="109">
        <v>96.882129277566534</v>
      </c>
      <c r="F8" s="109">
        <v>97.948328267477208</v>
      </c>
      <c r="G8" s="109">
        <v>97.416413373860181</v>
      </c>
      <c r="H8" s="198">
        <v>88.194973343488201</v>
      </c>
      <c r="I8" s="198">
        <v>91.565349544072944</v>
      </c>
      <c r="J8" s="198">
        <v>92.471482889733835</v>
      </c>
      <c r="K8" s="135">
        <v>3.0859662013225568</v>
      </c>
    </row>
    <row r="9" spans="1:12" ht="12" customHeight="1" x14ac:dyDescent="0.2">
      <c r="A9" s="107">
        <v>2</v>
      </c>
      <c r="B9" s="10" t="s">
        <v>24</v>
      </c>
      <c r="C9" s="196">
        <v>9949</v>
      </c>
      <c r="D9" s="199">
        <v>9208</v>
      </c>
      <c r="E9" s="109">
        <v>94.926903774819991</v>
      </c>
      <c r="F9" s="109">
        <v>97.555118969657286</v>
      </c>
      <c r="G9" s="109">
        <v>96.633362293657683</v>
      </c>
      <c r="H9" s="198">
        <v>75.318821459982416</v>
      </c>
      <c r="I9" s="198">
        <v>91.075714597425261</v>
      </c>
      <c r="J9" s="198">
        <v>89.29893315915524</v>
      </c>
      <c r="K9" s="135">
        <v>7.4479847220826212</v>
      </c>
    </row>
    <row r="10" spans="1:12" ht="12" customHeight="1" x14ac:dyDescent="0.2">
      <c r="A10" s="107">
        <v>3</v>
      </c>
      <c r="B10" s="110" t="s">
        <v>149</v>
      </c>
      <c r="C10" s="196">
        <v>3474</v>
      </c>
      <c r="D10" s="199">
        <v>3265</v>
      </c>
      <c r="E10" s="109">
        <v>92.159264931087293</v>
      </c>
      <c r="F10" s="109">
        <v>95.650842266462476</v>
      </c>
      <c r="G10" s="109">
        <v>94.915773353751916</v>
      </c>
      <c r="H10" s="198">
        <v>47.565084226646249</v>
      </c>
      <c r="I10" s="198">
        <v>85.880551301684534</v>
      </c>
      <c r="J10" s="198">
        <v>84.808575803981626</v>
      </c>
      <c r="K10" s="135">
        <v>6.0161197466896947</v>
      </c>
    </row>
    <row r="11" spans="1:12" ht="12" customHeight="1" x14ac:dyDescent="0.2">
      <c r="A11" s="107">
        <v>4</v>
      </c>
      <c r="B11" s="10" t="s">
        <v>25</v>
      </c>
      <c r="C11" s="196">
        <v>1160</v>
      </c>
      <c r="D11" s="199">
        <v>1076</v>
      </c>
      <c r="E11" s="109">
        <v>90.05576208178438</v>
      </c>
      <c r="F11" s="109">
        <v>98.234200743494426</v>
      </c>
      <c r="G11" s="109">
        <v>97.39776951672863</v>
      </c>
      <c r="H11" s="198">
        <v>83.271375464684013</v>
      </c>
      <c r="I11" s="198">
        <v>89.312267657992564</v>
      </c>
      <c r="J11" s="198">
        <v>89.126394052044603</v>
      </c>
      <c r="K11" s="135">
        <v>7.2413793103448274</v>
      </c>
    </row>
    <row r="12" spans="1:12" ht="12" customHeight="1" x14ac:dyDescent="0.2">
      <c r="A12" s="107">
        <v>5</v>
      </c>
      <c r="B12" s="10" t="s">
        <v>26</v>
      </c>
      <c r="C12" s="196">
        <v>1098</v>
      </c>
      <c r="D12" s="199">
        <v>1025</v>
      </c>
      <c r="E12" s="109">
        <v>93.5546875</v>
      </c>
      <c r="F12" s="109">
        <v>98.146341463414629</v>
      </c>
      <c r="G12" s="109">
        <v>97.463414634146346</v>
      </c>
      <c r="H12" s="198">
        <v>67.578125</v>
      </c>
      <c r="I12" s="198">
        <v>92.08984375</v>
      </c>
      <c r="J12" s="198">
        <v>90.341463414634148</v>
      </c>
      <c r="K12" s="135">
        <v>6.6484517304189437</v>
      </c>
    </row>
    <row r="13" spans="1:12" ht="12" customHeight="1" x14ac:dyDescent="0.2">
      <c r="A13" s="107">
        <v>6</v>
      </c>
      <c r="B13" s="10" t="s">
        <v>27</v>
      </c>
      <c r="C13" s="196">
        <v>1400</v>
      </c>
      <c r="D13" s="199">
        <v>1311</v>
      </c>
      <c r="E13" s="109">
        <v>87.185354691075517</v>
      </c>
      <c r="F13" s="109">
        <v>94.88939740655988</v>
      </c>
      <c r="G13" s="109">
        <v>88.329519450800916</v>
      </c>
      <c r="H13" s="198">
        <v>38.901601830663616</v>
      </c>
      <c r="I13" s="198">
        <v>85.430968726163229</v>
      </c>
      <c r="J13" s="198">
        <v>78.794813119755915</v>
      </c>
      <c r="K13" s="135">
        <v>6.3571428571428568</v>
      </c>
    </row>
    <row r="14" spans="1:12" ht="12" customHeight="1" x14ac:dyDescent="0.2">
      <c r="A14" s="107">
        <v>7</v>
      </c>
      <c r="B14" s="10" t="s">
        <v>28</v>
      </c>
      <c r="C14" s="196">
        <v>1668</v>
      </c>
      <c r="D14" s="199">
        <v>1553</v>
      </c>
      <c r="E14" s="109">
        <v>94.913071474565356</v>
      </c>
      <c r="F14" s="109">
        <v>97.424339987121698</v>
      </c>
      <c r="G14" s="109">
        <v>96.780424983902122</v>
      </c>
      <c r="H14" s="198">
        <v>74.500965872504835</v>
      </c>
      <c r="I14" s="198">
        <v>91.564713457823572</v>
      </c>
      <c r="J14" s="198">
        <v>87.701223438506119</v>
      </c>
      <c r="K14" s="135">
        <v>6.8944844124700237</v>
      </c>
    </row>
    <row r="15" spans="1:12" ht="12" customHeight="1" x14ac:dyDescent="0.2">
      <c r="A15" s="107">
        <v>8</v>
      </c>
      <c r="B15" s="10" t="s">
        <v>29</v>
      </c>
      <c r="C15" s="196">
        <v>1464</v>
      </c>
      <c r="D15" s="199">
        <v>1353</v>
      </c>
      <c r="E15" s="109">
        <v>91.204730229120472</v>
      </c>
      <c r="F15" s="109">
        <v>97.413155949741309</v>
      </c>
      <c r="G15" s="109">
        <v>96.378418329637839</v>
      </c>
      <c r="H15" s="198">
        <v>55.50628233555063</v>
      </c>
      <c r="I15" s="198">
        <v>87.36141906873614</v>
      </c>
      <c r="J15" s="198">
        <v>83.296378418329638</v>
      </c>
      <c r="K15" s="135">
        <v>7.581967213114754</v>
      </c>
    </row>
    <row r="16" spans="1:12" ht="12" customHeight="1" x14ac:dyDescent="0.2">
      <c r="A16" s="107">
        <v>9</v>
      </c>
      <c r="B16" s="10" t="s">
        <v>150</v>
      </c>
      <c r="C16" s="196">
        <v>1635</v>
      </c>
      <c r="D16" s="199">
        <v>1454</v>
      </c>
      <c r="E16" s="109">
        <v>96.698762035763409</v>
      </c>
      <c r="F16" s="109">
        <v>97.661623108665751</v>
      </c>
      <c r="G16" s="109">
        <v>97.455295735900961</v>
      </c>
      <c r="H16" s="198">
        <v>85.488308115543333</v>
      </c>
      <c r="I16" s="198">
        <v>93.672627235213199</v>
      </c>
      <c r="J16" s="198">
        <v>91.196698762035766</v>
      </c>
      <c r="K16" s="135">
        <v>11.070336391437309</v>
      </c>
    </row>
    <row r="17" spans="1:11" ht="12" customHeight="1" x14ac:dyDescent="0.2">
      <c r="A17" s="107">
        <v>10</v>
      </c>
      <c r="B17" s="10" t="s">
        <v>30</v>
      </c>
      <c r="C17" s="196">
        <v>1321</v>
      </c>
      <c r="D17" s="199">
        <v>1237</v>
      </c>
      <c r="E17" s="109">
        <v>95.711974110032358</v>
      </c>
      <c r="F17" s="109">
        <v>96.604688763136622</v>
      </c>
      <c r="G17" s="109">
        <v>96.035598705501613</v>
      </c>
      <c r="H17" s="198">
        <v>54.102355808285949</v>
      </c>
      <c r="I17" s="198">
        <v>93.042071197411005</v>
      </c>
      <c r="J17" s="198">
        <v>85.610347615198066</v>
      </c>
      <c r="K17" s="135">
        <v>6.3588190764572294</v>
      </c>
    </row>
    <row r="18" spans="1:11" ht="12" customHeight="1" x14ac:dyDescent="0.2">
      <c r="A18" s="107">
        <v>11</v>
      </c>
      <c r="B18" s="10" t="s">
        <v>31</v>
      </c>
      <c r="C18" s="196">
        <v>2123</v>
      </c>
      <c r="D18" s="199">
        <v>2040</v>
      </c>
      <c r="E18" s="109">
        <v>95.637254901960787</v>
      </c>
      <c r="F18" s="109">
        <v>97.450980392156865</v>
      </c>
      <c r="G18" s="109">
        <v>96.911764705882348</v>
      </c>
      <c r="H18" s="198">
        <v>73.774509803921575</v>
      </c>
      <c r="I18" s="198">
        <v>91.911764705882348</v>
      </c>
      <c r="J18" s="198">
        <v>88.039215686274517</v>
      </c>
      <c r="K18" s="135">
        <v>3.9095619406500237</v>
      </c>
    </row>
    <row r="19" spans="1:11" ht="12" customHeight="1" x14ac:dyDescent="0.2">
      <c r="A19" s="107">
        <v>12</v>
      </c>
      <c r="B19" s="10" t="s">
        <v>32</v>
      </c>
      <c r="C19" s="196">
        <v>2118</v>
      </c>
      <c r="D19" s="199">
        <v>2029</v>
      </c>
      <c r="E19" s="109">
        <v>93.98125308337444</v>
      </c>
      <c r="F19" s="109">
        <v>97.19073435189749</v>
      </c>
      <c r="G19" s="109">
        <v>95.810744208969936</v>
      </c>
      <c r="H19" s="198">
        <v>70.256916996047437</v>
      </c>
      <c r="I19" s="198">
        <v>91.465219536260477</v>
      </c>
      <c r="J19" s="198">
        <v>88.46722523410547</v>
      </c>
      <c r="K19" s="135">
        <v>4.2020774315391876</v>
      </c>
    </row>
    <row r="20" spans="1:11" ht="12" customHeight="1" x14ac:dyDescent="0.2">
      <c r="A20" s="107">
        <v>13</v>
      </c>
      <c r="B20" s="10" t="s">
        <v>33</v>
      </c>
      <c r="C20" s="196">
        <v>896</v>
      </c>
      <c r="D20" s="199">
        <v>855</v>
      </c>
      <c r="E20" s="109">
        <v>91.695906432748544</v>
      </c>
      <c r="F20" s="109">
        <v>93.918128654970758</v>
      </c>
      <c r="G20" s="109">
        <v>92.748538011695913</v>
      </c>
      <c r="H20" s="198">
        <v>62.923976608187139</v>
      </c>
      <c r="I20" s="198">
        <v>87.017543859649123</v>
      </c>
      <c r="J20" s="198">
        <v>83.274853801169584</v>
      </c>
      <c r="K20" s="135">
        <v>4.5758928571428568</v>
      </c>
    </row>
    <row r="21" spans="1:11" ht="12" customHeight="1" x14ac:dyDescent="0.2">
      <c r="A21" s="107">
        <v>14</v>
      </c>
      <c r="B21" s="10" t="s">
        <v>34</v>
      </c>
      <c r="C21" s="196">
        <v>1600</v>
      </c>
      <c r="D21" s="199">
        <v>1553</v>
      </c>
      <c r="E21" s="109">
        <v>92.337411461687054</v>
      </c>
      <c r="F21" s="109">
        <v>96.265292981326468</v>
      </c>
      <c r="G21" s="109">
        <v>94.974226804123717</v>
      </c>
      <c r="H21" s="198">
        <v>70.057952350289767</v>
      </c>
      <c r="I21" s="198">
        <v>89.439793947198964</v>
      </c>
      <c r="J21" s="198">
        <v>85.511912427559565</v>
      </c>
      <c r="K21" s="135">
        <v>2.9375</v>
      </c>
    </row>
    <row r="22" spans="1:11" ht="12" customHeight="1" x14ac:dyDescent="0.2">
      <c r="A22" s="107">
        <v>15</v>
      </c>
      <c r="B22" s="10" t="s">
        <v>35</v>
      </c>
      <c r="C22" s="196">
        <v>973</v>
      </c>
      <c r="D22" s="199">
        <v>899</v>
      </c>
      <c r="E22" s="109">
        <v>93.882091212458292</v>
      </c>
      <c r="F22" s="109">
        <v>98.553948832035601</v>
      </c>
      <c r="G22" s="109">
        <v>97.552836484983317</v>
      </c>
      <c r="H22" s="198">
        <v>65.294771968854278</v>
      </c>
      <c r="I22" s="198">
        <v>90.211345939933253</v>
      </c>
      <c r="J22" s="198">
        <v>84.427141268075644</v>
      </c>
      <c r="K22" s="135">
        <v>7.6053442959917783</v>
      </c>
    </row>
    <row r="23" spans="1:11" ht="12" customHeight="1" x14ac:dyDescent="0.2">
      <c r="A23" s="107">
        <v>16</v>
      </c>
      <c r="B23" s="10" t="s">
        <v>36</v>
      </c>
      <c r="C23" s="196">
        <v>1133</v>
      </c>
      <c r="D23" s="199">
        <v>1043</v>
      </c>
      <c r="E23" s="109">
        <v>96.069031639501432</v>
      </c>
      <c r="F23" s="109">
        <v>98.465963566634713</v>
      </c>
      <c r="G23" s="109">
        <v>98.274209012464041</v>
      </c>
      <c r="H23" s="198">
        <v>73.346116970278047</v>
      </c>
      <c r="I23" s="198">
        <v>87.24832214765101</v>
      </c>
      <c r="J23" s="198">
        <v>86.577181208053688</v>
      </c>
      <c r="K23" s="135">
        <v>7.9435127978817297</v>
      </c>
    </row>
    <row r="24" spans="1:11" ht="12" customHeight="1" x14ac:dyDescent="0.2">
      <c r="A24" s="107">
        <v>17</v>
      </c>
      <c r="B24" s="10" t="s">
        <v>37</v>
      </c>
      <c r="C24" s="196">
        <v>3295</v>
      </c>
      <c r="D24" s="199">
        <v>3111</v>
      </c>
      <c r="E24" s="109">
        <v>96.046287367405981</v>
      </c>
      <c r="F24" s="109">
        <v>98.489231758277086</v>
      </c>
      <c r="G24" s="109">
        <v>97.621343619414972</v>
      </c>
      <c r="H24" s="198">
        <v>71.038251366120221</v>
      </c>
      <c r="I24" s="198">
        <v>92.221150755384116</v>
      </c>
      <c r="J24" s="198">
        <v>90.967534554805525</v>
      </c>
      <c r="K24" s="135">
        <v>5.5842185128983308</v>
      </c>
    </row>
    <row r="25" spans="1:11" ht="12" customHeight="1" x14ac:dyDescent="0.2">
      <c r="A25" s="107">
        <v>18</v>
      </c>
      <c r="B25" s="10" t="s">
        <v>38</v>
      </c>
      <c r="C25" s="196">
        <v>1108</v>
      </c>
      <c r="D25" s="199">
        <v>1080</v>
      </c>
      <c r="E25" s="109">
        <v>96.851851851851848</v>
      </c>
      <c r="F25" s="109">
        <v>98.333333333333329</v>
      </c>
      <c r="G25" s="109">
        <v>97.870370370370367</v>
      </c>
      <c r="H25" s="198">
        <v>83.055555555555557</v>
      </c>
      <c r="I25" s="198">
        <v>92.777777777777771</v>
      </c>
      <c r="J25" s="198">
        <v>91.944444444444443</v>
      </c>
      <c r="K25" s="135">
        <v>2.5270758122743682</v>
      </c>
    </row>
    <row r="26" spans="1:11" ht="12" customHeight="1" x14ac:dyDescent="0.2">
      <c r="A26" s="107">
        <v>19</v>
      </c>
      <c r="B26" s="10" t="s">
        <v>39</v>
      </c>
      <c r="C26" s="196">
        <v>1466</v>
      </c>
      <c r="D26" s="199">
        <v>1423</v>
      </c>
      <c r="E26" s="109">
        <v>95.221363316936049</v>
      </c>
      <c r="F26" s="109">
        <v>97.821503865073794</v>
      </c>
      <c r="G26" s="109">
        <v>97.32958538299367</v>
      </c>
      <c r="H26" s="198">
        <v>67.955024595924101</v>
      </c>
      <c r="I26" s="198">
        <v>91.286015460295147</v>
      </c>
      <c r="J26" s="198">
        <v>89.177793394237526</v>
      </c>
      <c r="K26" s="135">
        <v>2.9331514324693044</v>
      </c>
    </row>
    <row r="27" spans="1:11" ht="12" customHeight="1" x14ac:dyDescent="0.2">
      <c r="A27" s="107">
        <v>20</v>
      </c>
      <c r="B27" s="10" t="s">
        <v>40</v>
      </c>
      <c r="C27" s="196">
        <v>3474</v>
      </c>
      <c r="D27" s="199">
        <v>3265</v>
      </c>
      <c r="E27" s="109">
        <v>92.159264931087293</v>
      </c>
      <c r="F27" s="109">
        <v>95.650842266462476</v>
      </c>
      <c r="G27" s="109">
        <v>94.915773353751916</v>
      </c>
      <c r="H27" s="198">
        <v>47.565084226646249</v>
      </c>
      <c r="I27" s="198">
        <v>85.880551301684534</v>
      </c>
      <c r="J27" s="198">
        <v>84.808575803981626</v>
      </c>
      <c r="K27" s="135">
        <v>6.0161197466896947</v>
      </c>
    </row>
    <row r="28" spans="1:11" ht="12" customHeight="1" x14ac:dyDescent="0.2">
      <c r="A28" s="107">
        <v>21</v>
      </c>
      <c r="B28" s="10" t="s">
        <v>41</v>
      </c>
      <c r="C28" s="196">
        <v>1467</v>
      </c>
      <c r="D28" s="199">
        <v>1402</v>
      </c>
      <c r="E28" s="109">
        <v>90.656205420827391</v>
      </c>
      <c r="F28" s="109">
        <v>94.864479315263907</v>
      </c>
      <c r="G28" s="109">
        <v>93.223965763195437</v>
      </c>
      <c r="H28" s="198">
        <v>63.124108416547784</v>
      </c>
      <c r="I28" s="198">
        <v>87.517831669044227</v>
      </c>
      <c r="J28" s="198">
        <v>84.73609129814551</v>
      </c>
      <c r="K28" s="135">
        <v>4.4308111792774367</v>
      </c>
    </row>
    <row r="29" spans="1:11" ht="12" customHeight="1" x14ac:dyDescent="0.2">
      <c r="A29" s="107">
        <v>22</v>
      </c>
      <c r="B29" s="10" t="s">
        <v>42</v>
      </c>
      <c r="C29" s="196">
        <v>1923</v>
      </c>
      <c r="D29" s="199">
        <v>1821</v>
      </c>
      <c r="E29" s="109">
        <v>93.959362987369573</v>
      </c>
      <c r="F29" s="109">
        <v>96.263736263736263</v>
      </c>
      <c r="G29" s="109">
        <v>94.890109890109883</v>
      </c>
      <c r="H29" s="198">
        <v>62.905888827738032</v>
      </c>
      <c r="I29" s="198">
        <v>89.157952669235002</v>
      </c>
      <c r="J29" s="198">
        <v>84.560439560439562</v>
      </c>
      <c r="K29" s="135">
        <v>5.3042121684867398</v>
      </c>
    </row>
    <row r="30" spans="1:11" ht="12" customHeight="1" x14ac:dyDescent="0.2">
      <c r="A30" s="107">
        <v>23</v>
      </c>
      <c r="B30" s="10" t="s">
        <v>43</v>
      </c>
      <c r="C30" s="196">
        <v>1608</v>
      </c>
      <c r="D30" s="199">
        <v>1250</v>
      </c>
      <c r="E30" s="109">
        <v>94.08</v>
      </c>
      <c r="F30" s="109">
        <v>96.56</v>
      </c>
      <c r="G30" s="109">
        <v>94.72</v>
      </c>
      <c r="H30" s="198">
        <v>74.56</v>
      </c>
      <c r="I30" s="198">
        <v>90.4</v>
      </c>
      <c r="J30" s="198">
        <v>87.6</v>
      </c>
      <c r="K30" s="135">
        <v>22.263681592039802</v>
      </c>
    </row>
    <row r="31" spans="1:11" s="52" customFormat="1" ht="12" customHeight="1" x14ac:dyDescent="0.2">
      <c r="A31" s="48">
        <v>24</v>
      </c>
      <c r="B31" s="49" t="s">
        <v>17</v>
      </c>
      <c r="C31" s="201">
        <v>44240</v>
      </c>
      <c r="D31" s="201">
        <v>41307</v>
      </c>
      <c r="E31" s="40"/>
      <c r="F31" s="40"/>
      <c r="G31" s="40"/>
      <c r="H31" s="129"/>
      <c r="I31" s="129"/>
      <c r="J31" s="129"/>
      <c r="K31" s="138">
        <f>100-D31*100/C31</f>
        <v>6.6297468354430436</v>
      </c>
    </row>
    <row r="32" spans="1:11" ht="12" customHeight="1" x14ac:dyDescent="0.2">
      <c r="A32" s="107">
        <v>25</v>
      </c>
      <c r="B32" s="11" t="s">
        <v>151</v>
      </c>
      <c r="C32" s="196">
        <v>2189</v>
      </c>
      <c r="D32" s="199">
        <v>1804</v>
      </c>
      <c r="E32" s="109">
        <v>97.450110864745014</v>
      </c>
      <c r="F32" s="109">
        <v>99.00221729490022</v>
      </c>
      <c r="G32" s="109">
        <v>98.614190687361415</v>
      </c>
      <c r="H32" s="198">
        <v>80.820399113082047</v>
      </c>
      <c r="I32" s="198">
        <v>94.678492239467843</v>
      </c>
      <c r="J32" s="198">
        <v>91.851441241685137</v>
      </c>
      <c r="K32" s="135">
        <v>17.587939698492463</v>
      </c>
    </row>
    <row r="33" spans="1:11" ht="12" customHeight="1" x14ac:dyDescent="0.2">
      <c r="A33" s="107">
        <v>26</v>
      </c>
      <c r="B33" s="11" t="s">
        <v>152</v>
      </c>
      <c r="C33" s="196">
        <v>2495</v>
      </c>
      <c r="D33" s="199">
        <v>2244</v>
      </c>
      <c r="E33" s="109">
        <v>97.549019607843135</v>
      </c>
      <c r="F33" s="109">
        <v>98.885918003565067</v>
      </c>
      <c r="G33" s="109">
        <v>98.573975044563284</v>
      </c>
      <c r="H33" s="198">
        <v>86.140819964349376</v>
      </c>
      <c r="I33" s="198">
        <v>96.03386809269162</v>
      </c>
      <c r="J33" s="198">
        <v>93.672014260249554</v>
      </c>
      <c r="K33" s="135">
        <v>10.060120240480963</v>
      </c>
    </row>
    <row r="34" spans="1:11" ht="12" customHeight="1" x14ac:dyDescent="0.2">
      <c r="A34" s="107">
        <v>27</v>
      </c>
      <c r="B34" s="11" t="s">
        <v>173</v>
      </c>
      <c r="C34" s="196">
        <v>1537</v>
      </c>
      <c r="D34" s="199">
        <v>1444</v>
      </c>
      <c r="E34" s="109">
        <v>97.92099792099792</v>
      </c>
      <c r="F34" s="109">
        <v>98.89196675900277</v>
      </c>
      <c r="G34" s="109">
        <v>98.40720221606648</v>
      </c>
      <c r="H34" s="198">
        <v>92.797783933518005</v>
      </c>
      <c r="I34" s="198">
        <v>96.19113573407202</v>
      </c>
      <c r="J34" s="198">
        <v>93.97506925207756</v>
      </c>
      <c r="K34" s="135">
        <v>6.0507482108002604</v>
      </c>
    </row>
    <row r="35" spans="1:11" ht="12" customHeight="1" x14ac:dyDescent="0.2">
      <c r="A35" s="107">
        <v>28</v>
      </c>
      <c r="B35" s="10" t="s">
        <v>44</v>
      </c>
      <c r="C35" s="196">
        <v>1297</v>
      </c>
      <c r="D35" s="199">
        <v>1212</v>
      </c>
      <c r="E35" s="109">
        <v>97.689768976897696</v>
      </c>
      <c r="F35" s="109">
        <v>98.762376237623769</v>
      </c>
      <c r="G35" s="109">
        <v>98.597359735973598</v>
      </c>
      <c r="H35" s="198">
        <v>86.386138613861391</v>
      </c>
      <c r="I35" s="198">
        <v>95.95709570957095</v>
      </c>
      <c r="J35" s="198">
        <v>94.059405940594061</v>
      </c>
      <c r="K35" s="135">
        <v>6.553585196607556</v>
      </c>
    </row>
    <row r="36" spans="1:11" ht="12" customHeight="1" x14ac:dyDescent="0.2">
      <c r="A36" s="107">
        <v>29</v>
      </c>
      <c r="B36" s="10" t="s">
        <v>45</v>
      </c>
      <c r="C36" s="196">
        <v>901</v>
      </c>
      <c r="D36" s="199">
        <v>839</v>
      </c>
      <c r="E36" s="109">
        <v>98.927294398092968</v>
      </c>
      <c r="F36" s="109">
        <v>99.165673420738969</v>
      </c>
      <c r="G36" s="109">
        <v>99.165673420738969</v>
      </c>
      <c r="H36" s="198">
        <v>94.994040524433856</v>
      </c>
      <c r="I36" s="198">
        <v>98.212157330154952</v>
      </c>
      <c r="J36" s="198">
        <v>95.947556615017874</v>
      </c>
      <c r="K36" s="135">
        <v>6.8812430632630415</v>
      </c>
    </row>
    <row r="37" spans="1:11" ht="12" customHeight="1" x14ac:dyDescent="0.2">
      <c r="A37" s="107">
        <v>30</v>
      </c>
      <c r="B37" s="10" t="s">
        <v>46</v>
      </c>
      <c r="C37" s="196">
        <v>1426</v>
      </c>
      <c r="D37" s="199">
        <v>1385</v>
      </c>
      <c r="E37" s="109">
        <v>97.61732851985559</v>
      </c>
      <c r="F37" s="109">
        <v>98.700361010830321</v>
      </c>
      <c r="G37" s="109">
        <v>98.267148014440437</v>
      </c>
      <c r="H37" s="198">
        <v>88.08664259927798</v>
      </c>
      <c r="I37" s="198">
        <v>95.667870036101078</v>
      </c>
      <c r="J37" s="198">
        <v>94.079422382671481</v>
      </c>
      <c r="K37" s="135">
        <v>2.8751753155680224</v>
      </c>
    </row>
    <row r="38" spans="1:11" ht="12" customHeight="1" x14ac:dyDescent="0.2">
      <c r="A38" s="107">
        <v>31</v>
      </c>
      <c r="B38" s="10" t="s">
        <v>130</v>
      </c>
      <c r="C38" s="196">
        <v>2189</v>
      </c>
      <c r="D38" s="199">
        <v>1804</v>
      </c>
      <c r="E38" s="109">
        <v>97.450110864745014</v>
      </c>
      <c r="F38" s="109">
        <v>99.00221729490022</v>
      </c>
      <c r="G38" s="109">
        <v>98.614190687361415</v>
      </c>
      <c r="H38" s="198">
        <v>80.820399113082047</v>
      </c>
      <c r="I38" s="198">
        <v>94.678492239467843</v>
      </c>
      <c r="J38" s="198">
        <v>91.851441241685137</v>
      </c>
      <c r="K38" s="135">
        <v>17.587939698492463</v>
      </c>
    </row>
    <row r="39" spans="1:11" ht="12" customHeight="1" x14ac:dyDescent="0.2">
      <c r="A39" s="107">
        <v>32</v>
      </c>
      <c r="B39" s="10" t="s">
        <v>131</v>
      </c>
      <c r="C39" s="196">
        <v>2495</v>
      </c>
      <c r="D39" s="199">
        <v>2244</v>
      </c>
      <c r="E39" s="109">
        <v>97.549019607843135</v>
      </c>
      <c r="F39" s="109">
        <v>98.885918003565067</v>
      </c>
      <c r="G39" s="109">
        <v>98.573975044563284</v>
      </c>
      <c r="H39" s="198">
        <v>86.140819964349376</v>
      </c>
      <c r="I39" s="198">
        <v>96.03386809269162</v>
      </c>
      <c r="J39" s="198">
        <v>93.672014260249554</v>
      </c>
      <c r="K39" s="135">
        <v>10.060120240480963</v>
      </c>
    </row>
    <row r="40" spans="1:11" ht="12" customHeight="1" x14ac:dyDescent="0.2">
      <c r="A40" s="107">
        <v>33</v>
      </c>
      <c r="B40" s="10" t="s">
        <v>47</v>
      </c>
      <c r="C40" s="196">
        <v>864</v>
      </c>
      <c r="D40" s="199">
        <v>854</v>
      </c>
      <c r="E40" s="109">
        <v>97.892271662763463</v>
      </c>
      <c r="F40" s="109">
        <v>99.531615925058546</v>
      </c>
      <c r="G40" s="109">
        <v>99.414519906323179</v>
      </c>
      <c r="H40" s="198">
        <v>88.05620608899298</v>
      </c>
      <c r="I40" s="198">
        <v>94.730679156908664</v>
      </c>
      <c r="J40" s="198">
        <v>93.911007025761123</v>
      </c>
      <c r="K40" s="135">
        <v>1.1574074074074074</v>
      </c>
    </row>
    <row r="41" spans="1:11" ht="12" customHeight="1" x14ac:dyDescent="0.2">
      <c r="A41" s="107">
        <v>34</v>
      </c>
      <c r="B41" s="10" t="s">
        <v>48</v>
      </c>
      <c r="C41" s="196">
        <v>1476</v>
      </c>
      <c r="D41" s="199">
        <v>1301</v>
      </c>
      <c r="E41" s="109">
        <v>96.538461538461533</v>
      </c>
      <c r="F41" s="109">
        <v>97.615384615384613</v>
      </c>
      <c r="G41" s="109">
        <v>97.309761721752494</v>
      </c>
      <c r="H41" s="198">
        <v>74.461538461538467</v>
      </c>
      <c r="I41" s="198">
        <v>94.303310238645111</v>
      </c>
      <c r="J41" s="198">
        <v>90.622598001537284</v>
      </c>
      <c r="K41" s="135">
        <v>11.856368563685637</v>
      </c>
    </row>
    <row r="42" spans="1:11" ht="12" customHeight="1" x14ac:dyDescent="0.2">
      <c r="A42" s="107">
        <v>35</v>
      </c>
      <c r="B42" s="10" t="s">
        <v>132</v>
      </c>
      <c r="C42" s="196">
        <v>1537</v>
      </c>
      <c r="D42" s="199">
        <v>1444</v>
      </c>
      <c r="E42" s="109">
        <v>97.92099792099792</v>
      </c>
      <c r="F42" s="109">
        <v>98.89196675900277</v>
      </c>
      <c r="G42" s="109">
        <v>98.40720221606648</v>
      </c>
      <c r="H42" s="198">
        <v>92.797783933518005</v>
      </c>
      <c r="I42" s="198">
        <v>96.19113573407202</v>
      </c>
      <c r="J42" s="198">
        <v>93.97506925207756</v>
      </c>
      <c r="K42" s="135">
        <v>6.0507482108002604</v>
      </c>
    </row>
    <row r="43" spans="1:11" ht="12" customHeight="1" x14ac:dyDescent="0.2">
      <c r="A43" s="107">
        <v>36</v>
      </c>
      <c r="B43" s="10" t="s">
        <v>49</v>
      </c>
      <c r="C43" s="196">
        <v>1072</v>
      </c>
      <c r="D43" s="199">
        <v>1021</v>
      </c>
      <c r="E43" s="109">
        <v>95.098039215686271</v>
      </c>
      <c r="F43" s="109">
        <v>97.549019607843135</v>
      </c>
      <c r="G43" s="109">
        <v>97.352941176470594</v>
      </c>
      <c r="H43" s="198">
        <v>82.843137254901961</v>
      </c>
      <c r="I43" s="198">
        <v>94.117647058823536</v>
      </c>
      <c r="J43" s="198">
        <v>88.529411764705884</v>
      </c>
      <c r="K43" s="135">
        <v>4.7574626865671643</v>
      </c>
    </row>
    <row r="44" spans="1:11" s="52" customFormat="1" ht="12" customHeight="1" x14ac:dyDescent="0.2">
      <c r="A44" s="48">
        <v>37</v>
      </c>
      <c r="B44" s="49" t="s">
        <v>18</v>
      </c>
      <c r="C44" s="201">
        <v>13257</v>
      </c>
      <c r="D44" s="201">
        <v>12104</v>
      </c>
      <c r="E44" s="40"/>
      <c r="F44" s="40"/>
      <c r="G44" s="40"/>
      <c r="H44" s="129"/>
      <c r="I44" s="129"/>
      <c r="J44" s="129"/>
      <c r="K44" s="138">
        <f>100-D44*100/C44</f>
        <v>8.6972919966810025</v>
      </c>
    </row>
    <row r="45" spans="1:11" ht="12" customHeight="1" x14ac:dyDescent="0.2">
      <c r="A45" s="107">
        <v>38</v>
      </c>
      <c r="B45" s="11" t="s">
        <v>153</v>
      </c>
      <c r="C45" s="196">
        <v>1645</v>
      </c>
      <c r="D45" s="199">
        <v>1588</v>
      </c>
      <c r="E45" s="109">
        <v>96.977329974811084</v>
      </c>
      <c r="F45" s="109">
        <v>97.607052896725435</v>
      </c>
      <c r="G45" s="109">
        <v>97.418136020151138</v>
      </c>
      <c r="H45" s="198">
        <v>79.911838790931995</v>
      </c>
      <c r="I45" s="198">
        <v>94.206549118387912</v>
      </c>
      <c r="J45" s="198">
        <v>92.821158690176318</v>
      </c>
      <c r="K45" s="135">
        <v>3.4650455927051671</v>
      </c>
    </row>
    <row r="46" spans="1:11" ht="12" customHeight="1" x14ac:dyDescent="0.2">
      <c r="A46" s="107">
        <v>39</v>
      </c>
      <c r="B46" s="11" t="s">
        <v>154</v>
      </c>
      <c r="C46" s="196">
        <v>3164</v>
      </c>
      <c r="D46" s="199">
        <v>2919</v>
      </c>
      <c r="E46" s="109">
        <v>95.375128468653642</v>
      </c>
      <c r="F46" s="109">
        <v>98.013018156903044</v>
      </c>
      <c r="G46" s="109">
        <v>97.533401849948618</v>
      </c>
      <c r="H46" s="198">
        <v>85.714285714285708</v>
      </c>
      <c r="I46" s="198">
        <v>92.702980472764651</v>
      </c>
      <c r="J46" s="198">
        <v>90.921548475505304</v>
      </c>
      <c r="K46" s="135">
        <v>7.7433628318584073</v>
      </c>
    </row>
    <row r="47" spans="1:11" ht="12" customHeight="1" x14ac:dyDescent="0.2">
      <c r="A47" s="107">
        <v>40</v>
      </c>
      <c r="B47" s="11" t="s">
        <v>155</v>
      </c>
      <c r="C47" s="196">
        <v>1606</v>
      </c>
      <c r="D47" s="199">
        <v>1505</v>
      </c>
      <c r="E47" s="109">
        <v>96.146179401993351</v>
      </c>
      <c r="F47" s="109">
        <v>98.006644518272424</v>
      </c>
      <c r="G47" s="109">
        <v>97.674418604651166</v>
      </c>
      <c r="H47" s="198">
        <v>73.754152823920265</v>
      </c>
      <c r="I47" s="198">
        <v>88.903654485049827</v>
      </c>
      <c r="J47" s="198">
        <v>88.637873754152821</v>
      </c>
      <c r="K47" s="135">
        <v>6.2889165628891659</v>
      </c>
    </row>
    <row r="48" spans="1:11" ht="12" customHeight="1" x14ac:dyDescent="0.2">
      <c r="A48" s="107">
        <v>41</v>
      </c>
      <c r="B48" s="10" t="s">
        <v>50</v>
      </c>
      <c r="C48" s="196">
        <v>1645</v>
      </c>
      <c r="D48" s="199">
        <v>1588</v>
      </c>
      <c r="E48" s="109">
        <v>96.977329974811084</v>
      </c>
      <c r="F48" s="109">
        <v>97.607052896725435</v>
      </c>
      <c r="G48" s="109">
        <v>97.418136020151138</v>
      </c>
      <c r="H48" s="198">
        <v>79.911838790931995</v>
      </c>
      <c r="I48" s="198">
        <v>94.206549118387912</v>
      </c>
      <c r="J48" s="198">
        <v>92.821158690176318</v>
      </c>
      <c r="K48" s="135">
        <v>3.4650455927051671</v>
      </c>
    </row>
    <row r="49" spans="1:11" ht="12" customHeight="1" x14ac:dyDescent="0.2">
      <c r="A49" s="107">
        <v>42</v>
      </c>
      <c r="B49" s="10" t="s">
        <v>51</v>
      </c>
      <c r="C49" s="196">
        <v>1299</v>
      </c>
      <c r="D49" s="199">
        <v>1227</v>
      </c>
      <c r="E49" s="109">
        <v>98.288508557457206</v>
      </c>
      <c r="F49" s="109">
        <v>98.777506112469439</v>
      </c>
      <c r="G49" s="109">
        <v>98.696006519967398</v>
      </c>
      <c r="H49" s="198">
        <v>89.975550122249388</v>
      </c>
      <c r="I49" s="198">
        <v>96.414017929910344</v>
      </c>
      <c r="J49" s="198">
        <v>95.191524042379783</v>
      </c>
      <c r="K49" s="135">
        <v>5.5427251732101617</v>
      </c>
    </row>
    <row r="50" spans="1:11" ht="12" customHeight="1" x14ac:dyDescent="0.2">
      <c r="A50" s="107">
        <v>43</v>
      </c>
      <c r="B50" s="10" t="s">
        <v>52</v>
      </c>
      <c r="C50" s="196">
        <v>1630</v>
      </c>
      <c r="D50" s="199">
        <v>1585</v>
      </c>
      <c r="E50" s="109">
        <v>96.529968454258679</v>
      </c>
      <c r="F50" s="109">
        <v>97.097791798107252</v>
      </c>
      <c r="G50" s="109">
        <v>96.782334384858046</v>
      </c>
      <c r="H50" s="198">
        <v>80.378548895899058</v>
      </c>
      <c r="I50" s="198">
        <v>95.205047318611989</v>
      </c>
      <c r="J50" s="198">
        <v>90.851735015772874</v>
      </c>
      <c r="K50" s="135">
        <v>2.7607361963190185</v>
      </c>
    </row>
    <row r="51" spans="1:11" ht="12" customHeight="1" x14ac:dyDescent="0.2">
      <c r="A51" s="107">
        <v>44</v>
      </c>
      <c r="B51" s="10" t="s">
        <v>133</v>
      </c>
      <c r="C51" s="196">
        <v>1606</v>
      </c>
      <c r="D51" s="199">
        <v>1505</v>
      </c>
      <c r="E51" s="109">
        <v>96.146179401993351</v>
      </c>
      <c r="F51" s="109">
        <v>98.006644518272424</v>
      </c>
      <c r="G51" s="109">
        <v>97.674418604651166</v>
      </c>
      <c r="H51" s="198">
        <v>73.754152823920265</v>
      </c>
      <c r="I51" s="198">
        <v>88.903654485049827</v>
      </c>
      <c r="J51" s="198">
        <v>88.637873754152821</v>
      </c>
      <c r="K51" s="135">
        <v>6.2889165628891659</v>
      </c>
    </row>
    <row r="52" spans="1:11" ht="12" customHeight="1" x14ac:dyDescent="0.2">
      <c r="A52" s="107">
        <v>45</v>
      </c>
      <c r="B52" s="110" t="s">
        <v>134</v>
      </c>
      <c r="C52" s="196">
        <v>3164</v>
      </c>
      <c r="D52" s="199">
        <v>2919</v>
      </c>
      <c r="E52" s="109">
        <v>95.375128468653642</v>
      </c>
      <c r="F52" s="109">
        <v>98.013018156903044</v>
      </c>
      <c r="G52" s="109">
        <v>97.533401849948618</v>
      </c>
      <c r="H52" s="198">
        <v>85.714285714285708</v>
      </c>
      <c r="I52" s="198">
        <v>92.702980472764651</v>
      </c>
      <c r="J52" s="198">
        <v>90.921548475505304</v>
      </c>
      <c r="K52" s="135">
        <v>7.7433628318584073</v>
      </c>
    </row>
    <row r="53" spans="1:11" ht="12" customHeight="1" x14ac:dyDescent="0.2">
      <c r="A53" s="107">
        <v>46</v>
      </c>
      <c r="B53" s="10" t="s">
        <v>53</v>
      </c>
      <c r="C53" s="196">
        <v>1609</v>
      </c>
      <c r="D53" s="199">
        <v>1573</v>
      </c>
      <c r="E53" s="109">
        <v>97.711379529561341</v>
      </c>
      <c r="F53" s="109">
        <v>98.792116973935151</v>
      </c>
      <c r="G53" s="109">
        <v>98.474253019707561</v>
      </c>
      <c r="H53" s="198">
        <v>87.984742530197082</v>
      </c>
      <c r="I53" s="198">
        <v>95.677050222504775</v>
      </c>
      <c r="J53" s="198">
        <v>92.816274634456448</v>
      </c>
      <c r="K53" s="135">
        <v>2.2374145431945309</v>
      </c>
    </row>
    <row r="54" spans="1:11" ht="12" customHeight="1" x14ac:dyDescent="0.2">
      <c r="A54" s="107">
        <v>47</v>
      </c>
      <c r="B54" s="10" t="s">
        <v>54</v>
      </c>
      <c r="C54" s="196">
        <v>854</v>
      </c>
      <c r="D54" s="199">
        <v>830</v>
      </c>
      <c r="E54" s="109">
        <v>93.734939759036138</v>
      </c>
      <c r="F54" s="109">
        <v>97.228915662650607</v>
      </c>
      <c r="G54" s="109">
        <v>95.903614457831324</v>
      </c>
      <c r="H54" s="198">
        <v>76.506024096385545</v>
      </c>
      <c r="I54" s="198">
        <v>88.313253012048193</v>
      </c>
      <c r="J54" s="198">
        <v>87.228915662650607</v>
      </c>
      <c r="K54" s="135">
        <v>2.810304449648712</v>
      </c>
    </row>
    <row r="55" spans="1:11" s="52" customFormat="1" ht="12" customHeight="1" x14ac:dyDescent="0.2">
      <c r="A55" s="48">
        <v>48</v>
      </c>
      <c r="B55" s="49" t="s">
        <v>19</v>
      </c>
      <c r="C55" s="201">
        <v>11807</v>
      </c>
      <c r="D55" s="201">
        <v>11227</v>
      </c>
      <c r="E55" s="40"/>
      <c r="F55" s="40"/>
      <c r="G55" s="40"/>
      <c r="H55" s="129"/>
      <c r="I55" s="129"/>
      <c r="J55" s="129"/>
      <c r="K55" s="138">
        <f>100-D55*100/C55</f>
        <v>4.9123401372067406</v>
      </c>
    </row>
    <row r="56" spans="1:11" ht="12" customHeight="1" x14ac:dyDescent="0.2">
      <c r="A56" s="107">
        <v>49</v>
      </c>
      <c r="B56" s="110" t="s">
        <v>156</v>
      </c>
      <c r="C56" s="196">
        <v>2298</v>
      </c>
      <c r="D56" s="199">
        <v>2174</v>
      </c>
      <c r="E56" s="109">
        <v>92.68629254829807</v>
      </c>
      <c r="F56" s="109">
        <v>97.746090156393748</v>
      </c>
      <c r="G56" s="109">
        <v>97.010119595216196</v>
      </c>
      <c r="H56" s="198">
        <v>82.152713891444336</v>
      </c>
      <c r="I56" s="198">
        <v>91.444342226310951</v>
      </c>
      <c r="J56" s="198">
        <v>87.672493100275986</v>
      </c>
      <c r="K56" s="135">
        <v>5.3959965187119234</v>
      </c>
    </row>
    <row r="57" spans="1:11" ht="12" customHeight="1" x14ac:dyDescent="0.2">
      <c r="A57" s="107">
        <v>50</v>
      </c>
      <c r="B57" s="110" t="s">
        <v>174</v>
      </c>
      <c r="C57" s="196">
        <v>1796</v>
      </c>
      <c r="D57" s="199">
        <v>1714</v>
      </c>
      <c r="E57" s="109">
        <v>97.549591598599761</v>
      </c>
      <c r="F57" s="109">
        <v>98.308051341890319</v>
      </c>
      <c r="G57" s="109">
        <v>98.016336056009337</v>
      </c>
      <c r="H57" s="198">
        <v>88.156359393232208</v>
      </c>
      <c r="I57" s="198">
        <v>95.040840140023334</v>
      </c>
      <c r="J57" s="198">
        <v>92.882147024504079</v>
      </c>
      <c r="K57" s="135">
        <v>4.5657015590200443</v>
      </c>
    </row>
    <row r="58" spans="1:11" ht="12" customHeight="1" x14ac:dyDescent="0.2">
      <c r="A58" s="107">
        <v>51</v>
      </c>
      <c r="B58" s="110" t="s">
        <v>157</v>
      </c>
      <c r="C58" s="196">
        <v>1395</v>
      </c>
      <c r="D58" s="199">
        <v>1317</v>
      </c>
      <c r="E58" s="109">
        <v>96.112804878048777</v>
      </c>
      <c r="F58" s="109">
        <v>97.794676806083643</v>
      </c>
      <c r="G58" s="109">
        <v>97.336377473363768</v>
      </c>
      <c r="H58" s="198">
        <v>65.593869731800766</v>
      </c>
      <c r="I58" s="198">
        <v>90.068754774637128</v>
      </c>
      <c r="J58" s="198">
        <v>86.401833460656988</v>
      </c>
      <c r="K58" s="135">
        <v>5.591397849462366</v>
      </c>
    </row>
    <row r="59" spans="1:11" ht="12" customHeight="1" x14ac:dyDescent="0.2">
      <c r="A59" s="107">
        <v>52</v>
      </c>
      <c r="B59" s="110" t="s">
        <v>158</v>
      </c>
      <c r="C59" s="196">
        <v>1617</v>
      </c>
      <c r="D59" s="199">
        <v>1543</v>
      </c>
      <c r="E59" s="109">
        <v>92.093324692158134</v>
      </c>
      <c r="F59" s="109">
        <v>97.213220998055732</v>
      </c>
      <c r="G59" s="109">
        <v>91.704471808165906</v>
      </c>
      <c r="H59" s="198">
        <v>87.232663642255346</v>
      </c>
      <c r="I59" s="198">
        <v>95.074530136098502</v>
      </c>
      <c r="J59" s="198">
        <v>92.676604018146463</v>
      </c>
      <c r="K59" s="135">
        <v>4.5763760049474334</v>
      </c>
    </row>
    <row r="60" spans="1:11" ht="12" customHeight="1" x14ac:dyDescent="0.2">
      <c r="A60" s="107">
        <v>53</v>
      </c>
      <c r="B60" s="10" t="s">
        <v>159</v>
      </c>
      <c r="C60" s="196">
        <v>2298</v>
      </c>
      <c r="D60" s="199">
        <v>2174</v>
      </c>
      <c r="E60" s="109">
        <v>92.68629254829807</v>
      </c>
      <c r="F60" s="109">
        <v>97.746090156393748</v>
      </c>
      <c r="G60" s="109">
        <v>97.010119595216196</v>
      </c>
      <c r="H60" s="198">
        <v>82.152713891444336</v>
      </c>
      <c r="I60" s="198">
        <v>91.444342226310951</v>
      </c>
      <c r="J60" s="198">
        <v>87.672493100275986</v>
      </c>
      <c r="K60" s="135">
        <v>5.3959965187119234</v>
      </c>
    </row>
    <row r="61" spans="1:11" ht="12" customHeight="1" x14ac:dyDescent="0.2">
      <c r="A61" s="107">
        <v>54</v>
      </c>
      <c r="B61" s="10" t="s">
        <v>88</v>
      </c>
      <c r="C61" s="196">
        <v>1796</v>
      </c>
      <c r="D61" s="199">
        <v>1714</v>
      </c>
      <c r="E61" s="109">
        <v>97.549591598599761</v>
      </c>
      <c r="F61" s="109">
        <v>98.308051341890319</v>
      </c>
      <c r="G61" s="109">
        <v>98.016336056009337</v>
      </c>
      <c r="H61" s="198">
        <v>88.156359393232208</v>
      </c>
      <c r="I61" s="198">
        <v>95.040840140023334</v>
      </c>
      <c r="J61" s="198">
        <v>92.882147024504079</v>
      </c>
      <c r="K61" s="135">
        <v>4.5657015590200443</v>
      </c>
    </row>
    <row r="62" spans="1:11" ht="12" customHeight="1" x14ac:dyDescent="0.2">
      <c r="A62" s="107">
        <v>55</v>
      </c>
      <c r="B62" s="10" t="s">
        <v>137</v>
      </c>
      <c r="C62" s="196">
        <v>1395</v>
      </c>
      <c r="D62" s="199">
        <v>1317</v>
      </c>
      <c r="E62" s="109">
        <v>96.112804878048777</v>
      </c>
      <c r="F62" s="109">
        <v>97.794676806083643</v>
      </c>
      <c r="G62" s="109">
        <v>97.336377473363768</v>
      </c>
      <c r="H62" s="198">
        <v>65.593869731800766</v>
      </c>
      <c r="I62" s="198">
        <v>90.068754774637128</v>
      </c>
      <c r="J62" s="198">
        <v>86.401833460656988</v>
      </c>
      <c r="K62" s="135">
        <v>5.591397849462366</v>
      </c>
    </row>
    <row r="63" spans="1:11" ht="12" customHeight="1" x14ac:dyDescent="0.2">
      <c r="A63" s="107">
        <v>56</v>
      </c>
      <c r="B63" s="10" t="s">
        <v>55</v>
      </c>
      <c r="C63" s="196">
        <v>1271</v>
      </c>
      <c r="D63" s="199">
        <v>1228</v>
      </c>
      <c r="E63" s="109">
        <v>97.801302931596098</v>
      </c>
      <c r="F63" s="109">
        <v>98.534201954397389</v>
      </c>
      <c r="G63" s="109">
        <v>98.371335504885991</v>
      </c>
      <c r="H63" s="198">
        <v>83.631921824104239</v>
      </c>
      <c r="I63" s="198">
        <v>92.99674267100977</v>
      </c>
      <c r="J63" s="198">
        <v>89.576547231270354</v>
      </c>
      <c r="K63" s="135">
        <v>3.3831628638867035</v>
      </c>
    </row>
    <row r="64" spans="1:11" ht="12" customHeight="1" x14ac:dyDescent="0.2">
      <c r="A64" s="107">
        <v>57</v>
      </c>
      <c r="B64" s="10" t="s">
        <v>138</v>
      </c>
      <c r="C64" s="196">
        <v>1617</v>
      </c>
      <c r="D64" s="199">
        <v>1543</v>
      </c>
      <c r="E64" s="109">
        <v>92.093324692158134</v>
      </c>
      <c r="F64" s="109">
        <v>97.213220998055732</v>
      </c>
      <c r="G64" s="109">
        <v>91.704471808165906</v>
      </c>
      <c r="H64" s="198">
        <v>87.232663642255346</v>
      </c>
      <c r="I64" s="198">
        <v>95.074530136098502</v>
      </c>
      <c r="J64" s="198">
        <v>92.676604018146463</v>
      </c>
      <c r="K64" s="135">
        <v>4.5763760049474334</v>
      </c>
    </row>
    <row r="65" spans="1:11" ht="12" customHeight="1" x14ac:dyDescent="0.2">
      <c r="A65" s="107">
        <v>58</v>
      </c>
      <c r="B65" s="10" t="s">
        <v>115</v>
      </c>
      <c r="C65" s="196">
        <v>662</v>
      </c>
      <c r="D65" s="199">
        <v>641</v>
      </c>
      <c r="E65" s="109">
        <v>98.283931357254289</v>
      </c>
      <c r="F65" s="109">
        <v>98.751950078003119</v>
      </c>
      <c r="G65" s="109">
        <v>98.751950078003119</v>
      </c>
      <c r="H65" s="198">
        <v>94.539781591263647</v>
      </c>
      <c r="I65" s="198">
        <v>96.567862714508578</v>
      </c>
      <c r="J65" s="198">
        <v>95.163806552262088</v>
      </c>
      <c r="K65" s="135">
        <v>3.1722054380664653</v>
      </c>
    </row>
    <row r="66" spans="1:11" ht="12" customHeight="1" x14ac:dyDescent="0.2">
      <c r="A66" s="107">
        <v>59</v>
      </c>
      <c r="B66" s="10" t="s">
        <v>56</v>
      </c>
      <c r="C66" s="196">
        <v>838</v>
      </c>
      <c r="D66" s="199">
        <v>799</v>
      </c>
      <c r="E66" s="109">
        <v>96.333754740834394</v>
      </c>
      <c r="F66" s="109">
        <v>98.873591989987489</v>
      </c>
      <c r="G66" s="109">
        <v>97.867001254705144</v>
      </c>
      <c r="H66" s="198">
        <v>85.199485199485196</v>
      </c>
      <c r="I66" s="198">
        <v>94.472361809045225</v>
      </c>
      <c r="J66" s="198">
        <v>92.686002522068094</v>
      </c>
      <c r="K66" s="135">
        <v>4.6539379474940334</v>
      </c>
    </row>
    <row r="67" spans="1:11" ht="12" customHeight="1" x14ac:dyDescent="0.2">
      <c r="A67" s="107">
        <v>60</v>
      </c>
      <c r="B67" s="10" t="s">
        <v>57</v>
      </c>
      <c r="C67" s="196">
        <v>772</v>
      </c>
      <c r="D67" s="199">
        <v>743</v>
      </c>
      <c r="E67" s="109">
        <v>95.02018842530282</v>
      </c>
      <c r="F67" s="109">
        <v>97.03903095558546</v>
      </c>
      <c r="G67" s="109">
        <v>96.500672947510097</v>
      </c>
      <c r="H67" s="198">
        <v>86.504723346828612</v>
      </c>
      <c r="I67" s="198">
        <v>91.655450874831757</v>
      </c>
      <c r="J67" s="198">
        <v>89.502018842530276</v>
      </c>
      <c r="K67" s="135">
        <v>3.7564766839378239</v>
      </c>
    </row>
    <row r="68" spans="1:11" ht="12" customHeight="1" x14ac:dyDescent="0.2">
      <c r="A68" s="107">
        <v>61</v>
      </c>
      <c r="B68" s="10" t="s">
        <v>58</v>
      </c>
      <c r="C68" s="196">
        <v>726</v>
      </c>
      <c r="D68" s="199">
        <v>619</v>
      </c>
      <c r="E68" s="109">
        <v>98.384491114701135</v>
      </c>
      <c r="F68" s="109">
        <v>99.353796445880448</v>
      </c>
      <c r="G68" s="109">
        <v>98.70759289176091</v>
      </c>
      <c r="H68" s="198">
        <v>84.168012924071078</v>
      </c>
      <c r="I68" s="198">
        <v>95.315024232633277</v>
      </c>
      <c r="J68" s="198">
        <v>78.998384491114706</v>
      </c>
      <c r="K68" s="135">
        <v>14.738292011019285</v>
      </c>
    </row>
    <row r="69" spans="1:11" s="52" customFormat="1" ht="12" customHeight="1" x14ac:dyDescent="0.2">
      <c r="A69" s="48">
        <v>62</v>
      </c>
      <c r="B69" s="49" t="s">
        <v>20</v>
      </c>
      <c r="C69" s="201">
        <v>11375</v>
      </c>
      <c r="D69" s="201">
        <v>10778</v>
      </c>
      <c r="E69" s="40"/>
      <c r="F69" s="40"/>
      <c r="G69" s="40"/>
      <c r="H69" s="129"/>
      <c r="I69" s="129"/>
      <c r="J69" s="129"/>
      <c r="K69" s="138">
        <f>100-D69*100/C69</f>
        <v>5.2483516483516439</v>
      </c>
    </row>
    <row r="70" spans="1:11" ht="12" customHeight="1" x14ac:dyDescent="0.2">
      <c r="A70" s="107">
        <v>63</v>
      </c>
      <c r="B70" s="110" t="s">
        <v>160</v>
      </c>
      <c r="C70" s="196">
        <v>2546</v>
      </c>
      <c r="D70" s="199">
        <v>2430</v>
      </c>
      <c r="E70" s="109">
        <v>97.078189300411523</v>
      </c>
      <c r="F70" s="109">
        <v>98.477366255144034</v>
      </c>
      <c r="G70" s="109">
        <v>98.106995884773667</v>
      </c>
      <c r="H70" s="198">
        <v>81.31687242798354</v>
      </c>
      <c r="I70" s="198">
        <v>93.209876543209873</v>
      </c>
      <c r="J70" s="198">
        <v>91.069958847736629</v>
      </c>
      <c r="K70" s="135">
        <v>4.5561665357423413</v>
      </c>
    </row>
    <row r="71" spans="1:11" ht="12" customHeight="1" x14ac:dyDescent="0.2">
      <c r="A71" s="107">
        <v>64</v>
      </c>
      <c r="B71" s="110" t="s">
        <v>161</v>
      </c>
      <c r="C71" s="196">
        <v>1583</v>
      </c>
      <c r="D71" s="199">
        <v>1524</v>
      </c>
      <c r="E71" s="109">
        <v>98.621142481943536</v>
      </c>
      <c r="F71" s="109">
        <v>99.606040709126717</v>
      </c>
      <c r="G71" s="109">
        <v>99.277741300065657</v>
      </c>
      <c r="H71" s="198">
        <v>89.757058437294816</v>
      </c>
      <c r="I71" s="198">
        <v>96.454366382140506</v>
      </c>
      <c r="J71" s="198">
        <v>94.747209455022983</v>
      </c>
      <c r="K71" s="135">
        <v>3.7271004421983576</v>
      </c>
    </row>
    <row r="72" spans="1:11" ht="12" customHeight="1" x14ac:dyDescent="0.2">
      <c r="A72" s="107">
        <v>65</v>
      </c>
      <c r="B72" s="110" t="s">
        <v>59</v>
      </c>
      <c r="C72" s="196">
        <v>1025</v>
      </c>
      <c r="D72" s="199">
        <v>888</v>
      </c>
      <c r="E72" s="109">
        <v>98.187995469988678</v>
      </c>
      <c r="F72" s="109">
        <v>98.985343855693344</v>
      </c>
      <c r="G72" s="109">
        <v>98.761261261261268</v>
      </c>
      <c r="H72" s="198">
        <v>88.509670079635953</v>
      </c>
      <c r="I72" s="198">
        <v>96.945701357466064</v>
      </c>
      <c r="J72" s="198">
        <v>95.367231638418076</v>
      </c>
      <c r="K72" s="135">
        <v>13.365853658536585</v>
      </c>
    </row>
    <row r="73" spans="1:11" ht="12" customHeight="1" x14ac:dyDescent="0.2">
      <c r="A73" s="107">
        <v>66</v>
      </c>
      <c r="B73" s="110" t="s">
        <v>84</v>
      </c>
      <c r="C73" s="196">
        <v>4443</v>
      </c>
      <c r="D73" s="199">
        <v>4115</v>
      </c>
      <c r="E73" s="109">
        <v>97.326852976913727</v>
      </c>
      <c r="F73" s="109">
        <v>98.298906439854193</v>
      </c>
      <c r="G73" s="109">
        <v>98.007290400972053</v>
      </c>
      <c r="H73" s="198">
        <v>83.863912515188332</v>
      </c>
      <c r="I73" s="198">
        <v>87.849331713244226</v>
      </c>
      <c r="J73" s="198">
        <v>88.068043742405834</v>
      </c>
      <c r="K73" s="135">
        <v>7.3823992797659237</v>
      </c>
    </row>
    <row r="74" spans="1:11" ht="12" customHeight="1" x14ac:dyDescent="0.2">
      <c r="A74" s="107">
        <v>67</v>
      </c>
      <c r="B74" s="110" t="s">
        <v>162</v>
      </c>
      <c r="C74" s="196">
        <v>1852</v>
      </c>
      <c r="D74" s="199">
        <v>1720</v>
      </c>
      <c r="E74" s="109">
        <v>94.534883720930239</v>
      </c>
      <c r="F74" s="109">
        <v>97.383720930232556</v>
      </c>
      <c r="G74" s="109">
        <v>96.684118673647475</v>
      </c>
      <c r="H74" s="198">
        <v>85.282140779522976</v>
      </c>
      <c r="I74" s="198">
        <v>94.880744618964513</v>
      </c>
      <c r="J74" s="198">
        <v>89.586969168121001</v>
      </c>
      <c r="K74" s="135">
        <v>7.1274298056155505</v>
      </c>
    </row>
    <row r="75" spans="1:11" ht="12" customHeight="1" x14ac:dyDescent="0.2">
      <c r="A75" s="107">
        <v>68</v>
      </c>
      <c r="B75" s="10" t="s">
        <v>60</v>
      </c>
      <c r="C75" s="196">
        <v>2546</v>
      </c>
      <c r="D75" s="199">
        <v>2430</v>
      </c>
      <c r="E75" s="109">
        <v>97.078189300411523</v>
      </c>
      <c r="F75" s="109">
        <v>98.477366255144034</v>
      </c>
      <c r="G75" s="109">
        <v>98.106995884773667</v>
      </c>
      <c r="H75" s="198">
        <v>81.31687242798354</v>
      </c>
      <c r="I75" s="198">
        <v>93.209876543209873</v>
      </c>
      <c r="J75" s="198">
        <v>91.069958847736629</v>
      </c>
      <c r="K75" s="135">
        <v>4.5561665357423413</v>
      </c>
    </row>
    <row r="76" spans="1:11" ht="12" customHeight="1" x14ac:dyDescent="0.2">
      <c r="A76" s="107">
        <v>69</v>
      </c>
      <c r="B76" s="10" t="s">
        <v>141</v>
      </c>
      <c r="C76" s="196">
        <v>1583</v>
      </c>
      <c r="D76" s="199">
        <v>1524</v>
      </c>
      <c r="E76" s="109">
        <v>98.621142481943536</v>
      </c>
      <c r="F76" s="109">
        <v>99.606040709126717</v>
      </c>
      <c r="G76" s="109">
        <v>99.277741300065657</v>
      </c>
      <c r="H76" s="198">
        <v>89.757058437294816</v>
      </c>
      <c r="I76" s="198">
        <v>96.454366382140506</v>
      </c>
      <c r="J76" s="198">
        <v>94.747209455022983</v>
      </c>
      <c r="K76" s="135">
        <v>3.7271004421983576</v>
      </c>
    </row>
    <row r="77" spans="1:11" ht="12" customHeight="1" x14ac:dyDescent="0.2">
      <c r="A77" s="107">
        <v>70</v>
      </c>
      <c r="B77" s="10" t="s">
        <v>61</v>
      </c>
      <c r="C77" s="196">
        <v>1250</v>
      </c>
      <c r="D77" s="199">
        <v>1218</v>
      </c>
      <c r="E77" s="109">
        <v>98.193760262725775</v>
      </c>
      <c r="F77" s="109">
        <v>98.60426929392446</v>
      </c>
      <c r="G77" s="109">
        <v>98.275862068965523</v>
      </c>
      <c r="H77" s="198">
        <v>89.901477832512313</v>
      </c>
      <c r="I77" s="198">
        <v>95.977011494252878</v>
      </c>
      <c r="J77" s="198">
        <v>93.51395730706075</v>
      </c>
      <c r="K77" s="135">
        <v>2.56</v>
      </c>
    </row>
    <row r="78" spans="1:11" ht="12" customHeight="1" x14ac:dyDescent="0.2">
      <c r="A78" s="107">
        <v>71</v>
      </c>
      <c r="B78" s="10" t="s">
        <v>62</v>
      </c>
      <c r="C78" s="196">
        <v>1946</v>
      </c>
      <c r="D78" s="199">
        <v>1852</v>
      </c>
      <c r="E78" s="109">
        <v>96.004319654427647</v>
      </c>
      <c r="F78" s="109">
        <v>98.110151187904961</v>
      </c>
      <c r="G78" s="109">
        <v>97.246220302375804</v>
      </c>
      <c r="H78" s="198">
        <v>73.218142548596106</v>
      </c>
      <c r="I78" s="198">
        <v>94.978401727861765</v>
      </c>
      <c r="J78" s="198">
        <v>88.498920086393085</v>
      </c>
      <c r="K78" s="135">
        <v>4.830421377183967</v>
      </c>
    </row>
    <row r="79" spans="1:11" ht="12" customHeight="1" x14ac:dyDescent="0.2">
      <c r="A79" s="107">
        <v>72</v>
      </c>
      <c r="B79" s="10" t="s">
        <v>63</v>
      </c>
      <c r="C79" s="196">
        <v>1170</v>
      </c>
      <c r="D79" s="199">
        <v>1150</v>
      </c>
      <c r="E79" s="109">
        <v>96.434782608695656</v>
      </c>
      <c r="F79" s="109">
        <v>98.260869565217391</v>
      </c>
      <c r="G79" s="109">
        <v>98</v>
      </c>
      <c r="H79" s="198">
        <v>88.173913043478265</v>
      </c>
      <c r="I79" s="198">
        <v>94.086956521739125</v>
      </c>
      <c r="J79" s="198">
        <v>91.304347826086953</v>
      </c>
      <c r="K79" s="135">
        <v>1.7094017094017093</v>
      </c>
    </row>
    <row r="80" spans="1:11" ht="12" customHeight="1" x14ac:dyDescent="0.2">
      <c r="A80" s="107">
        <v>73</v>
      </c>
      <c r="B80" s="10" t="s">
        <v>142</v>
      </c>
      <c r="C80" s="196">
        <v>1852</v>
      </c>
      <c r="D80" s="199">
        <v>1720</v>
      </c>
      <c r="E80" s="109">
        <v>94.534883720930239</v>
      </c>
      <c r="F80" s="109">
        <v>97.383720930232556</v>
      </c>
      <c r="G80" s="109">
        <v>96.684118673647475</v>
      </c>
      <c r="H80" s="198">
        <v>85.282140779522976</v>
      </c>
      <c r="I80" s="198">
        <v>94.880744618964513</v>
      </c>
      <c r="J80" s="198">
        <v>89.586969168121001</v>
      </c>
      <c r="K80" s="135">
        <v>7.1274298056155505</v>
      </c>
    </row>
    <row r="81" spans="1:11" ht="12" customHeight="1" x14ac:dyDescent="0.2">
      <c r="A81" s="107">
        <v>74</v>
      </c>
      <c r="B81" s="10" t="s">
        <v>64</v>
      </c>
      <c r="C81" s="196">
        <v>1152</v>
      </c>
      <c r="D81" s="199">
        <v>1113</v>
      </c>
      <c r="E81" s="109">
        <v>96.136567834681045</v>
      </c>
      <c r="F81" s="109">
        <v>97.933513027852655</v>
      </c>
      <c r="G81" s="109">
        <v>96.7654986522911</v>
      </c>
      <c r="H81" s="198">
        <v>83.82749326145553</v>
      </c>
      <c r="I81" s="198">
        <v>92.991913746630729</v>
      </c>
      <c r="J81" s="198">
        <v>89.577717879604677</v>
      </c>
      <c r="K81" s="135">
        <v>3.3854166666666665</v>
      </c>
    </row>
    <row r="82" spans="1:11" s="52" customFormat="1" ht="12" customHeight="1" x14ac:dyDescent="0.2">
      <c r="A82" s="48">
        <v>75</v>
      </c>
      <c r="B82" s="49" t="s">
        <v>21</v>
      </c>
      <c r="C82" s="201">
        <v>16967</v>
      </c>
      <c r="D82" s="201">
        <v>16010</v>
      </c>
      <c r="E82" s="40"/>
      <c r="F82" s="40"/>
      <c r="G82" s="40"/>
      <c r="H82" s="129"/>
      <c r="I82" s="129"/>
      <c r="J82" s="129"/>
      <c r="K82" s="138">
        <f>100-D82*100/C82</f>
        <v>5.6403607001827112</v>
      </c>
    </row>
    <row r="83" spans="1:11" ht="12" customHeight="1" x14ac:dyDescent="0.2">
      <c r="A83" s="107">
        <v>76</v>
      </c>
      <c r="B83" s="11" t="s">
        <v>175</v>
      </c>
      <c r="C83" s="196">
        <v>2702</v>
      </c>
      <c r="D83" s="199">
        <v>2579</v>
      </c>
      <c r="E83" s="109">
        <v>96.391152502910359</v>
      </c>
      <c r="F83" s="109">
        <v>97.518417991469562</v>
      </c>
      <c r="G83" s="109">
        <v>97.050834303453627</v>
      </c>
      <c r="H83" s="198">
        <v>80.79315707620529</v>
      </c>
      <c r="I83" s="198">
        <v>91.307722157547531</v>
      </c>
      <c r="J83" s="198">
        <v>90.954968944099377</v>
      </c>
      <c r="K83" s="135">
        <v>4.5521835677276092</v>
      </c>
    </row>
    <row r="84" spans="1:11" ht="12" customHeight="1" x14ac:dyDescent="0.2">
      <c r="A84" s="107">
        <v>77</v>
      </c>
      <c r="B84" s="11" t="s">
        <v>163</v>
      </c>
      <c r="C84" s="196">
        <v>1737</v>
      </c>
      <c r="D84" s="199">
        <v>1635</v>
      </c>
      <c r="E84" s="109">
        <v>98.286413708690333</v>
      </c>
      <c r="F84" s="109">
        <v>98.837920489296636</v>
      </c>
      <c r="G84" s="109">
        <v>98.409785932721718</v>
      </c>
      <c r="H84" s="198">
        <v>89.031862745098039</v>
      </c>
      <c r="I84" s="198">
        <v>95.532435740514074</v>
      </c>
      <c r="J84" s="198">
        <v>92.774035517452546</v>
      </c>
      <c r="K84" s="135">
        <v>5.8721934369602762</v>
      </c>
    </row>
    <row r="85" spans="1:11" ht="12" customHeight="1" x14ac:dyDescent="0.2">
      <c r="A85" s="107">
        <v>78</v>
      </c>
      <c r="B85" s="11" t="s">
        <v>164</v>
      </c>
      <c r="C85" s="196">
        <v>2502</v>
      </c>
      <c r="D85" s="199">
        <v>2177</v>
      </c>
      <c r="E85" s="109">
        <v>96.508957280661463</v>
      </c>
      <c r="F85" s="109">
        <v>98.438217730822231</v>
      </c>
      <c r="G85" s="109">
        <v>98.070739549839232</v>
      </c>
      <c r="H85" s="198">
        <v>86.58704639412035</v>
      </c>
      <c r="I85" s="198">
        <v>93.890675241157552</v>
      </c>
      <c r="J85" s="198">
        <v>89.572806614607259</v>
      </c>
      <c r="K85" s="135">
        <v>12.98960831334932</v>
      </c>
    </row>
    <row r="86" spans="1:11" ht="20.100000000000001" customHeight="1" x14ac:dyDescent="0.2">
      <c r="A86" s="107">
        <v>79</v>
      </c>
      <c r="B86" s="10" t="s">
        <v>177</v>
      </c>
      <c r="C86" s="196">
        <v>2702</v>
      </c>
      <c r="D86" s="199">
        <v>2579</v>
      </c>
      <c r="E86" s="109">
        <v>96.391152502910359</v>
      </c>
      <c r="F86" s="109">
        <v>97.518417991469562</v>
      </c>
      <c r="G86" s="109">
        <v>97.050834303453627</v>
      </c>
      <c r="H86" s="198">
        <v>80.79315707620529</v>
      </c>
      <c r="I86" s="198">
        <v>91.307722157547531</v>
      </c>
      <c r="J86" s="198">
        <v>90.954968944099377</v>
      </c>
      <c r="K86" s="135">
        <v>4.5521835677276092</v>
      </c>
    </row>
    <row r="87" spans="1:11" ht="12" customHeight="1" x14ac:dyDescent="0.2">
      <c r="A87" s="107">
        <v>80</v>
      </c>
      <c r="B87" s="10" t="s">
        <v>65</v>
      </c>
      <c r="C87" s="196">
        <v>1185</v>
      </c>
      <c r="D87" s="199">
        <v>1152</v>
      </c>
      <c r="E87" s="109">
        <v>97.135416666666671</v>
      </c>
      <c r="F87" s="109">
        <v>98.784722222222229</v>
      </c>
      <c r="G87" s="109">
        <v>98.4375</v>
      </c>
      <c r="H87" s="198">
        <v>85.763888888888886</v>
      </c>
      <c r="I87" s="198">
        <v>93.923611111111114</v>
      </c>
      <c r="J87" s="198">
        <v>92.96875</v>
      </c>
      <c r="K87" s="135">
        <v>2.7848101265822787</v>
      </c>
    </row>
    <row r="88" spans="1:11" ht="12" customHeight="1" x14ac:dyDescent="0.2">
      <c r="A88" s="107">
        <v>81</v>
      </c>
      <c r="B88" s="10" t="s">
        <v>66</v>
      </c>
      <c r="C88" s="196">
        <v>934</v>
      </c>
      <c r="D88" s="199">
        <v>908</v>
      </c>
      <c r="E88" s="109">
        <v>96.58213891951489</v>
      </c>
      <c r="F88" s="109">
        <v>98.788546255506603</v>
      </c>
      <c r="G88" s="109">
        <v>98.456449834619619</v>
      </c>
      <c r="H88" s="198">
        <v>88.754134509371553</v>
      </c>
      <c r="I88" s="198">
        <v>92.613009922822485</v>
      </c>
      <c r="J88" s="198">
        <v>92.943770672546862</v>
      </c>
      <c r="K88" s="135">
        <v>2.78372591006424</v>
      </c>
    </row>
    <row r="89" spans="1:11" ht="12" customHeight="1" x14ac:dyDescent="0.2">
      <c r="A89" s="107">
        <v>82</v>
      </c>
      <c r="B89" s="10" t="s">
        <v>67</v>
      </c>
      <c r="C89" s="196">
        <v>982</v>
      </c>
      <c r="D89" s="199">
        <v>945</v>
      </c>
      <c r="E89" s="109">
        <v>96.296296296296291</v>
      </c>
      <c r="F89" s="109">
        <v>98.306878306878303</v>
      </c>
      <c r="G89" s="109">
        <v>97.883597883597886</v>
      </c>
      <c r="H89" s="198">
        <v>88.888888888888886</v>
      </c>
      <c r="I89" s="198">
        <v>93.968253968253961</v>
      </c>
      <c r="J89" s="198">
        <v>92.38095238095238</v>
      </c>
      <c r="K89" s="135">
        <v>3.7678207739307537</v>
      </c>
    </row>
    <row r="90" spans="1:11" ht="12" customHeight="1" x14ac:dyDescent="0.2">
      <c r="A90" s="107">
        <v>83</v>
      </c>
      <c r="B90" s="10" t="s">
        <v>68</v>
      </c>
      <c r="C90" s="196">
        <v>1038</v>
      </c>
      <c r="D90" s="199">
        <v>1003</v>
      </c>
      <c r="E90" s="109">
        <v>98.105682951146562</v>
      </c>
      <c r="F90" s="109">
        <v>99.302093718843466</v>
      </c>
      <c r="G90" s="109">
        <v>99.102691924227315</v>
      </c>
      <c r="H90" s="198">
        <v>89.730807577268195</v>
      </c>
      <c r="I90" s="198">
        <v>95.613160518444673</v>
      </c>
      <c r="J90" s="198">
        <v>93.32003988035892</v>
      </c>
      <c r="K90" s="135">
        <v>3.371868978805395</v>
      </c>
    </row>
    <row r="91" spans="1:11" ht="12" customHeight="1" x14ac:dyDescent="0.2">
      <c r="A91" s="107">
        <v>84</v>
      </c>
      <c r="B91" s="10" t="s">
        <v>69</v>
      </c>
      <c r="C91" s="196">
        <v>1561</v>
      </c>
      <c r="D91" s="199">
        <v>1500</v>
      </c>
      <c r="E91" s="109">
        <v>95.6</v>
      </c>
      <c r="F91" s="109">
        <v>96.933333333333337</v>
      </c>
      <c r="G91" s="109">
        <v>97.2</v>
      </c>
      <c r="H91" s="198">
        <v>67.733333333333334</v>
      </c>
      <c r="I91" s="198">
        <v>92.333333333333329</v>
      </c>
      <c r="J91" s="198">
        <v>83.266666666666666</v>
      </c>
      <c r="K91" s="135">
        <v>3.9077514413837284</v>
      </c>
    </row>
    <row r="92" spans="1:11" x14ac:dyDescent="0.2">
      <c r="A92" s="107">
        <v>85</v>
      </c>
      <c r="B92" s="10" t="s">
        <v>70</v>
      </c>
      <c r="C92" s="196">
        <v>1391</v>
      </c>
      <c r="D92" s="199">
        <v>1308</v>
      </c>
      <c r="E92" s="109">
        <v>98.46860643185299</v>
      </c>
      <c r="F92" s="109">
        <v>99.234889058913538</v>
      </c>
      <c r="G92" s="109">
        <v>98.623853211009177</v>
      </c>
      <c r="H92" s="198">
        <v>92.337164750957854</v>
      </c>
      <c r="I92" s="198">
        <v>97.090352220520671</v>
      </c>
      <c r="J92" s="198">
        <v>95.47892720306514</v>
      </c>
      <c r="K92" s="135">
        <v>5.9669302659956864</v>
      </c>
    </row>
    <row r="93" spans="1:11" x14ac:dyDescent="0.2">
      <c r="A93" s="107">
        <v>86</v>
      </c>
      <c r="B93" s="10" t="s">
        <v>71</v>
      </c>
      <c r="C93" s="196">
        <v>1737</v>
      </c>
      <c r="D93" s="199">
        <v>1635</v>
      </c>
      <c r="E93" s="109">
        <v>98.286413708690333</v>
      </c>
      <c r="F93" s="109">
        <v>98.837920489296636</v>
      </c>
      <c r="G93" s="109">
        <v>98.409785932721718</v>
      </c>
      <c r="H93" s="198">
        <v>89.031862745098039</v>
      </c>
      <c r="I93" s="198">
        <v>95.532435740514074</v>
      </c>
      <c r="J93" s="198">
        <v>92.774035517452546</v>
      </c>
      <c r="K93" s="135">
        <v>5.8721934369602762</v>
      </c>
    </row>
    <row r="94" spans="1:11" x14ac:dyDescent="0.2">
      <c r="A94" s="107">
        <v>87</v>
      </c>
      <c r="B94" s="10" t="s">
        <v>72</v>
      </c>
      <c r="C94" s="196">
        <v>2502</v>
      </c>
      <c r="D94" s="199">
        <v>2177</v>
      </c>
      <c r="E94" s="109">
        <v>96.508957280661463</v>
      </c>
      <c r="F94" s="109">
        <v>98.438217730822231</v>
      </c>
      <c r="G94" s="109">
        <v>98.070739549839232</v>
      </c>
      <c r="H94" s="198">
        <v>86.58704639412035</v>
      </c>
      <c r="I94" s="198">
        <v>93.890675241157552</v>
      </c>
      <c r="J94" s="198">
        <v>89.572806614607259</v>
      </c>
      <c r="K94" s="135">
        <v>12.98960831334932</v>
      </c>
    </row>
    <row r="95" spans="1:11" s="52" customFormat="1" x14ac:dyDescent="0.2">
      <c r="A95" s="48">
        <v>88</v>
      </c>
      <c r="B95" s="49" t="s">
        <v>22</v>
      </c>
      <c r="C95" s="201">
        <v>14032</v>
      </c>
      <c r="D95" s="201">
        <v>13207</v>
      </c>
      <c r="E95" s="40"/>
      <c r="F95" s="40"/>
      <c r="G95" s="40"/>
      <c r="H95" s="129"/>
      <c r="I95" s="129"/>
      <c r="J95" s="129"/>
      <c r="K95" s="138">
        <f>100-D95*100/C95</f>
        <v>5.8794184720638611</v>
      </c>
    </row>
    <row r="96" spans="1:11" x14ac:dyDescent="0.2">
      <c r="A96" s="107">
        <v>89</v>
      </c>
      <c r="B96" s="110" t="s">
        <v>85</v>
      </c>
      <c r="C96" s="196">
        <v>2514</v>
      </c>
      <c r="D96" s="199">
        <v>2256</v>
      </c>
      <c r="E96" s="109">
        <v>96.232269503546092</v>
      </c>
      <c r="F96" s="109">
        <v>97.916666666666671</v>
      </c>
      <c r="G96" s="109">
        <v>97.340425531914889</v>
      </c>
      <c r="H96" s="198">
        <v>78.324468085106389</v>
      </c>
      <c r="I96" s="198">
        <v>90.913120567375884</v>
      </c>
      <c r="J96" s="198">
        <v>89.494680851063833</v>
      </c>
      <c r="K96" s="135">
        <v>10.262529832935561</v>
      </c>
    </row>
    <row r="97" spans="1:11" x14ac:dyDescent="0.2">
      <c r="A97" s="107">
        <v>90</v>
      </c>
      <c r="B97" s="110" t="s">
        <v>165</v>
      </c>
      <c r="C97" s="196">
        <v>2117</v>
      </c>
      <c r="D97" s="199">
        <v>1821</v>
      </c>
      <c r="E97" s="109">
        <v>94.233937397034595</v>
      </c>
      <c r="F97" s="109">
        <v>96.814936847885775</v>
      </c>
      <c r="G97" s="109">
        <v>96.15595826468973</v>
      </c>
      <c r="H97" s="198">
        <v>70.675453047775946</v>
      </c>
      <c r="I97" s="198">
        <v>92.421746293245477</v>
      </c>
      <c r="J97" s="198">
        <v>85.33772652388798</v>
      </c>
      <c r="K97" s="135">
        <v>13.982050070854983</v>
      </c>
    </row>
    <row r="98" spans="1:11" x14ac:dyDescent="0.2">
      <c r="A98" s="107">
        <v>91</v>
      </c>
      <c r="B98" s="10" t="s">
        <v>166</v>
      </c>
      <c r="C98" s="196">
        <v>2321</v>
      </c>
      <c r="D98" s="199">
        <v>2074</v>
      </c>
      <c r="E98" s="109">
        <v>94.78512795750845</v>
      </c>
      <c r="F98" s="109">
        <v>97.396335583413688</v>
      </c>
      <c r="G98" s="109">
        <v>96.91417550626808</v>
      </c>
      <c r="H98" s="198">
        <v>73.275446213217563</v>
      </c>
      <c r="I98" s="198">
        <v>91.558128316449583</v>
      </c>
      <c r="J98" s="198">
        <v>87.988422575976841</v>
      </c>
      <c r="K98" s="135">
        <v>10.641964670400689</v>
      </c>
    </row>
    <row r="99" spans="1:11" x14ac:dyDescent="0.2">
      <c r="A99" s="107">
        <v>92</v>
      </c>
      <c r="B99" s="10" t="s">
        <v>73</v>
      </c>
      <c r="C99" s="196">
        <v>472</v>
      </c>
      <c r="D99" s="199">
        <v>455</v>
      </c>
      <c r="E99" s="109">
        <v>93.406593406593402</v>
      </c>
      <c r="F99" s="109">
        <v>95.604395604395606</v>
      </c>
      <c r="G99" s="109">
        <v>95.164835164835168</v>
      </c>
      <c r="H99" s="198">
        <v>60.659340659340657</v>
      </c>
      <c r="I99" s="198">
        <v>89.450549450549445</v>
      </c>
      <c r="J99" s="198">
        <v>81.978021978021971</v>
      </c>
      <c r="K99" s="135">
        <v>3.6016949152542375</v>
      </c>
    </row>
    <row r="100" spans="1:11" x14ac:dyDescent="0.2">
      <c r="A100" s="107">
        <v>93</v>
      </c>
      <c r="B100" s="10" t="s">
        <v>74</v>
      </c>
      <c r="C100" s="196">
        <v>1532</v>
      </c>
      <c r="D100" s="199">
        <v>1493</v>
      </c>
      <c r="E100" s="109">
        <v>96.316141995981241</v>
      </c>
      <c r="F100" s="109">
        <v>97.990622906898864</v>
      </c>
      <c r="G100" s="109">
        <v>97.588747488278628</v>
      </c>
      <c r="H100" s="198">
        <v>80.910917615539176</v>
      </c>
      <c r="I100" s="198">
        <v>93.703951774949772</v>
      </c>
      <c r="J100" s="198">
        <v>89.752176825184193</v>
      </c>
      <c r="K100" s="135">
        <v>2.5456919060052221</v>
      </c>
    </row>
    <row r="101" spans="1:11" x14ac:dyDescent="0.2">
      <c r="A101" s="107">
        <v>94</v>
      </c>
      <c r="B101" s="10" t="s">
        <v>75</v>
      </c>
      <c r="C101" s="196">
        <v>2748</v>
      </c>
      <c r="D101" s="199">
        <v>2657</v>
      </c>
      <c r="E101" s="109">
        <v>97.361477572559366</v>
      </c>
      <c r="F101" s="109">
        <v>98.305722891566262</v>
      </c>
      <c r="G101" s="109">
        <v>97.817086940158077</v>
      </c>
      <c r="H101" s="198">
        <v>82.854984894259815</v>
      </c>
      <c r="I101" s="198">
        <v>95.471698113207552</v>
      </c>
      <c r="J101" s="198">
        <v>91.070082893745294</v>
      </c>
      <c r="K101" s="135">
        <v>3.3114992721979624</v>
      </c>
    </row>
    <row r="102" spans="1:11" x14ac:dyDescent="0.2">
      <c r="A102" s="107">
        <v>95</v>
      </c>
      <c r="B102" s="10" t="s">
        <v>76</v>
      </c>
      <c r="C102" s="196">
        <v>1194</v>
      </c>
      <c r="D102" s="199">
        <v>1158</v>
      </c>
      <c r="E102" s="109">
        <v>97.582037996545765</v>
      </c>
      <c r="F102" s="109">
        <v>98.272884283246981</v>
      </c>
      <c r="G102" s="109">
        <v>97.841105354058726</v>
      </c>
      <c r="H102" s="198">
        <v>92.573402417962001</v>
      </c>
      <c r="I102" s="198">
        <v>96.373056994818654</v>
      </c>
      <c r="J102" s="198">
        <v>94.386873920552674</v>
      </c>
      <c r="K102" s="135">
        <v>3.0150753768844223</v>
      </c>
    </row>
    <row r="103" spans="1:11" x14ac:dyDescent="0.2">
      <c r="A103" s="107">
        <v>96</v>
      </c>
      <c r="B103" s="10" t="s">
        <v>87</v>
      </c>
      <c r="C103" s="196">
        <v>1477</v>
      </c>
      <c r="D103" s="199">
        <v>1410</v>
      </c>
      <c r="E103" s="109">
        <v>98.015591778880221</v>
      </c>
      <c r="F103" s="109">
        <v>98.582565556343013</v>
      </c>
      <c r="G103" s="109">
        <v>98.440822111977326</v>
      </c>
      <c r="H103" s="198">
        <v>85.187810063784553</v>
      </c>
      <c r="I103" s="198">
        <v>94.826364280652015</v>
      </c>
      <c r="J103" s="198">
        <v>93.338058114812185</v>
      </c>
      <c r="K103" s="135">
        <v>4.5362220717670958</v>
      </c>
    </row>
    <row r="104" spans="1:11" x14ac:dyDescent="0.2">
      <c r="A104" s="107">
        <v>97</v>
      </c>
      <c r="B104" s="10" t="s">
        <v>77</v>
      </c>
      <c r="C104" s="196">
        <v>1858</v>
      </c>
      <c r="D104" s="199">
        <v>1772</v>
      </c>
      <c r="E104" s="109">
        <v>97.065462753950342</v>
      </c>
      <c r="F104" s="109">
        <v>98.363431151241528</v>
      </c>
      <c r="G104" s="109">
        <v>98.081264108352144</v>
      </c>
      <c r="H104" s="198">
        <v>89.954853273137701</v>
      </c>
      <c r="I104" s="198">
        <v>94.469525959367942</v>
      </c>
      <c r="J104" s="198">
        <v>93.002257336343121</v>
      </c>
      <c r="K104" s="135">
        <v>4.6286329386437028</v>
      </c>
    </row>
    <row r="105" spans="1:11" x14ac:dyDescent="0.2">
      <c r="A105" s="107">
        <v>98</v>
      </c>
      <c r="B105" s="10" t="s">
        <v>78</v>
      </c>
      <c r="C105" s="196">
        <v>908</v>
      </c>
      <c r="D105" s="199">
        <v>885</v>
      </c>
      <c r="E105" s="109">
        <v>94.011299435028249</v>
      </c>
      <c r="F105" s="109">
        <v>97.740112994350284</v>
      </c>
      <c r="G105" s="109">
        <v>96.836158192090394</v>
      </c>
      <c r="H105" s="198">
        <v>70.508474576271183</v>
      </c>
      <c r="I105" s="198">
        <v>91.412429378531073</v>
      </c>
      <c r="J105" s="198">
        <v>87.909604519774007</v>
      </c>
      <c r="K105" s="135">
        <v>2.5330396475770924</v>
      </c>
    </row>
    <row r="106" spans="1:11" x14ac:dyDescent="0.2">
      <c r="A106" s="107">
        <v>99</v>
      </c>
      <c r="B106" s="10" t="s">
        <v>79</v>
      </c>
      <c r="C106" s="196">
        <v>2117</v>
      </c>
      <c r="D106" s="199">
        <v>1821</v>
      </c>
      <c r="E106" s="109">
        <v>94.233937397034595</v>
      </c>
      <c r="F106" s="109">
        <v>96.814936847885775</v>
      </c>
      <c r="G106" s="109">
        <v>96.15595826468973</v>
      </c>
      <c r="H106" s="198">
        <v>70.675453047775946</v>
      </c>
      <c r="I106" s="198">
        <v>92.421746293245477</v>
      </c>
      <c r="J106" s="198">
        <v>85.33772652388798</v>
      </c>
      <c r="K106" s="135">
        <v>13.982050070854983</v>
      </c>
    </row>
    <row r="107" spans="1:11" x14ac:dyDescent="0.2">
      <c r="A107" s="107">
        <v>100</v>
      </c>
      <c r="B107" s="10" t="s">
        <v>80</v>
      </c>
      <c r="C107" s="196">
        <v>1561</v>
      </c>
      <c r="D107" s="199">
        <v>1465</v>
      </c>
      <c r="E107" s="109">
        <v>94.330601092896174</v>
      </c>
      <c r="F107" s="109">
        <v>97.952218430034137</v>
      </c>
      <c r="G107" s="109">
        <v>96.040955631399314</v>
      </c>
      <c r="H107" s="198">
        <v>58.333333333333336</v>
      </c>
      <c r="I107" s="198">
        <v>90.368852459016395</v>
      </c>
      <c r="J107" s="198">
        <v>86.484641638225256</v>
      </c>
      <c r="K107" s="135">
        <v>6.1499039077514412</v>
      </c>
    </row>
    <row r="108" spans="1:11" x14ac:dyDescent="0.2">
      <c r="A108" s="107">
        <v>101</v>
      </c>
      <c r="B108" s="10" t="s">
        <v>81</v>
      </c>
      <c r="C108" s="196">
        <v>1604</v>
      </c>
      <c r="D108" s="199">
        <v>1557</v>
      </c>
      <c r="E108" s="109">
        <v>94.92614001284521</v>
      </c>
      <c r="F108" s="109">
        <v>96.852922286448305</v>
      </c>
      <c r="G108" s="109">
        <v>96.339113680154142</v>
      </c>
      <c r="H108" s="198">
        <v>78.805394990366082</v>
      </c>
      <c r="I108" s="198">
        <v>93.192035966602447</v>
      </c>
      <c r="J108" s="198">
        <v>89.21001926782273</v>
      </c>
      <c r="K108" s="135">
        <v>2.9301745635910224</v>
      </c>
    </row>
    <row r="109" spans="1:11" x14ac:dyDescent="0.2">
      <c r="A109" s="107">
        <v>102</v>
      </c>
      <c r="B109" s="10" t="s">
        <v>82</v>
      </c>
      <c r="C109" s="196">
        <v>2321</v>
      </c>
      <c r="D109" s="199">
        <v>2074</v>
      </c>
      <c r="E109" s="109">
        <v>94.78512795750845</v>
      </c>
      <c r="F109" s="109">
        <v>97.396335583413688</v>
      </c>
      <c r="G109" s="109">
        <v>96.91417550626808</v>
      </c>
      <c r="H109" s="198">
        <v>73.275446213217563</v>
      </c>
      <c r="I109" s="198">
        <v>91.558128316449583</v>
      </c>
      <c r="J109" s="198">
        <v>87.988422575976841</v>
      </c>
      <c r="K109" s="135">
        <v>10.641964670400689</v>
      </c>
    </row>
    <row r="110" spans="1:11" s="52" customFormat="1" x14ac:dyDescent="0.2">
      <c r="A110" s="48">
        <v>103</v>
      </c>
      <c r="B110" s="49" t="s">
        <v>16</v>
      </c>
      <c r="C110" s="201">
        <v>20306</v>
      </c>
      <c r="D110" s="201">
        <v>19003</v>
      </c>
      <c r="E110" s="40"/>
      <c r="F110" s="40"/>
      <c r="G110" s="40"/>
      <c r="H110" s="129"/>
      <c r="I110" s="129"/>
      <c r="J110" s="129"/>
      <c r="K110" s="138">
        <f>100-D110*100/C110</f>
        <v>6.4168226140057101</v>
      </c>
    </row>
    <row r="111" spans="1:11" s="183" customFormat="1" x14ac:dyDescent="0.2">
      <c r="A111" s="54">
        <v>104</v>
      </c>
      <c r="B111" s="55" t="s">
        <v>11</v>
      </c>
      <c r="C111" s="209">
        <v>131984</v>
      </c>
      <c r="D111" s="209">
        <v>123636</v>
      </c>
      <c r="E111" s="56">
        <v>95.7</v>
      </c>
      <c r="F111" s="56">
        <v>97.8</v>
      </c>
      <c r="G111" s="56">
        <v>97.1</v>
      </c>
      <c r="H111" s="56">
        <v>78.099999999999994</v>
      </c>
      <c r="I111" s="56">
        <v>92.5</v>
      </c>
      <c r="J111" s="56">
        <v>89.7</v>
      </c>
      <c r="K111" s="56">
        <v>6.3</v>
      </c>
    </row>
    <row r="112" spans="1:11" x14ac:dyDescent="0.2">
      <c r="C112" s="207"/>
      <c r="D112" s="207"/>
      <c r="E112" s="207"/>
      <c r="F112" s="207"/>
      <c r="G112" s="207"/>
      <c r="H112" s="208"/>
      <c r="I112" s="208"/>
      <c r="J112" s="208"/>
      <c r="K112" s="208"/>
    </row>
    <row r="113" spans="1:11" ht="12" customHeight="1" x14ac:dyDescent="0.2">
      <c r="A113" s="117" t="s">
        <v>6</v>
      </c>
      <c r="B113" s="98"/>
      <c r="C113" s="99"/>
      <c r="D113" s="100"/>
      <c r="E113" s="101"/>
      <c r="F113" s="100"/>
      <c r="G113" s="102"/>
      <c r="H113" s="101"/>
      <c r="I113" s="28"/>
      <c r="J113" s="29"/>
      <c r="K113" s="153"/>
    </row>
    <row r="114" spans="1:11" ht="12" customHeight="1" x14ac:dyDescent="0.2">
      <c r="A114" s="117" t="s">
        <v>10</v>
      </c>
      <c r="B114" s="98"/>
      <c r="C114" s="99"/>
      <c r="D114" s="118" t="s">
        <v>167</v>
      </c>
      <c r="E114" s="65" t="s">
        <v>7</v>
      </c>
      <c r="F114" s="100"/>
      <c r="G114" s="102"/>
      <c r="H114" s="101"/>
      <c r="I114" s="28"/>
      <c r="J114" s="29"/>
      <c r="K114" s="153"/>
    </row>
    <row r="115" spans="1:11" ht="12" customHeight="1" x14ac:dyDescent="0.2">
      <c r="A115" s="4" t="s">
        <v>223</v>
      </c>
      <c r="B115" s="98"/>
      <c r="C115" s="99"/>
      <c r="D115" s="118" t="s">
        <v>169</v>
      </c>
      <c r="E115" s="65" t="s">
        <v>8</v>
      </c>
      <c r="F115" s="100"/>
      <c r="G115" s="102"/>
      <c r="H115" s="101"/>
      <c r="I115" s="28"/>
      <c r="J115" s="29"/>
      <c r="K115" s="153"/>
    </row>
    <row r="116" spans="1:11" ht="12" customHeight="1" x14ac:dyDescent="0.2">
      <c r="B116" s="98"/>
      <c r="C116" s="99"/>
      <c r="D116" s="118" t="s">
        <v>170</v>
      </c>
      <c r="E116" s="173" t="s">
        <v>83</v>
      </c>
      <c r="F116" s="100"/>
      <c r="G116" s="102"/>
      <c r="H116" s="101"/>
      <c r="I116" s="28"/>
      <c r="J116" s="29"/>
      <c r="K116" s="153"/>
    </row>
    <row r="117" spans="1:11" x14ac:dyDescent="0.2">
      <c r="A117" s="4" t="s">
        <v>222</v>
      </c>
      <c r="B117" s="98"/>
      <c r="C117" s="99"/>
      <c r="D117" s="118" t="s">
        <v>172</v>
      </c>
      <c r="E117" s="173" t="s">
        <v>190</v>
      </c>
      <c r="F117" s="100"/>
      <c r="G117" s="102"/>
      <c r="H117" s="101"/>
      <c r="I117" s="28"/>
      <c r="J117" s="29"/>
      <c r="K117" s="153"/>
    </row>
  </sheetData>
  <mergeCells count="4">
    <mergeCell ref="A5:A7"/>
    <mergeCell ref="B5:B7"/>
    <mergeCell ref="A3:B3"/>
    <mergeCell ref="C3:J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17" sqref="A117"/>
    </sheetView>
  </sheetViews>
  <sheetFormatPr baseColWidth="10" defaultColWidth="13.85546875" defaultRowHeight="12.75" x14ac:dyDescent="0.2"/>
  <cols>
    <col min="1" max="1" width="5.7109375" customWidth="1"/>
    <col min="2" max="2" width="28.28515625" customWidth="1"/>
    <col min="3" max="3" width="12.7109375" style="98" bestFit="1" customWidth="1"/>
    <col min="4" max="4" width="15.140625" style="98" customWidth="1"/>
    <col min="5" max="6" width="14.7109375" style="98" customWidth="1"/>
    <col min="7" max="7" width="11.7109375" style="98" customWidth="1"/>
    <col min="8" max="10" width="11.7109375" customWidth="1"/>
    <col min="11" max="11" width="17.28515625" customWidth="1"/>
    <col min="257" max="257" width="3.7109375" customWidth="1"/>
    <col min="258" max="258" width="27.85546875" customWidth="1"/>
    <col min="259" max="259" width="12.7109375" bestFit="1" customWidth="1"/>
    <col min="260" max="260" width="15.140625" customWidth="1"/>
    <col min="261" max="262" width="14.7109375" customWidth="1"/>
    <col min="263" max="266" width="11.7109375" customWidth="1"/>
    <col min="267" max="267" width="17.28515625" customWidth="1"/>
    <col min="513" max="513" width="3.7109375" customWidth="1"/>
    <col min="514" max="514" width="27.85546875" customWidth="1"/>
    <col min="515" max="515" width="12.7109375" bestFit="1" customWidth="1"/>
    <col min="516" max="516" width="15.140625" customWidth="1"/>
    <col min="517" max="518" width="14.7109375" customWidth="1"/>
    <col min="519" max="522" width="11.7109375" customWidth="1"/>
    <col min="523" max="523" width="17.28515625" customWidth="1"/>
    <col min="769" max="769" width="3.7109375" customWidth="1"/>
    <col min="770" max="770" width="27.85546875" customWidth="1"/>
    <col min="771" max="771" width="12.7109375" bestFit="1" customWidth="1"/>
    <col min="772" max="772" width="15.140625" customWidth="1"/>
    <col min="773" max="774" width="14.7109375" customWidth="1"/>
    <col min="775" max="778" width="11.7109375" customWidth="1"/>
    <col min="779" max="779" width="17.28515625" customWidth="1"/>
    <col min="1025" max="1025" width="3.7109375" customWidth="1"/>
    <col min="1026" max="1026" width="27.85546875" customWidth="1"/>
    <col min="1027" max="1027" width="12.7109375" bestFit="1" customWidth="1"/>
    <col min="1028" max="1028" width="15.140625" customWidth="1"/>
    <col min="1029" max="1030" width="14.7109375" customWidth="1"/>
    <col min="1031" max="1034" width="11.7109375" customWidth="1"/>
    <col min="1035" max="1035" width="17.28515625" customWidth="1"/>
    <col min="1281" max="1281" width="3.7109375" customWidth="1"/>
    <col min="1282" max="1282" width="27.85546875" customWidth="1"/>
    <col min="1283" max="1283" width="12.7109375" bestFit="1" customWidth="1"/>
    <col min="1284" max="1284" width="15.140625" customWidth="1"/>
    <col min="1285" max="1286" width="14.7109375" customWidth="1"/>
    <col min="1287" max="1290" width="11.7109375" customWidth="1"/>
    <col min="1291" max="1291" width="17.28515625" customWidth="1"/>
    <col min="1537" max="1537" width="3.7109375" customWidth="1"/>
    <col min="1538" max="1538" width="27.85546875" customWidth="1"/>
    <col min="1539" max="1539" width="12.7109375" bestFit="1" customWidth="1"/>
    <col min="1540" max="1540" width="15.140625" customWidth="1"/>
    <col min="1541" max="1542" width="14.7109375" customWidth="1"/>
    <col min="1543" max="1546" width="11.7109375" customWidth="1"/>
    <col min="1547" max="1547" width="17.28515625" customWidth="1"/>
    <col min="1793" max="1793" width="3.7109375" customWidth="1"/>
    <col min="1794" max="1794" width="27.85546875" customWidth="1"/>
    <col min="1795" max="1795" width="12.7109375" bestFit="1" customWidth="1"/>
    <col min="1796" max="1796" width="15.140625" customWidth="1"/>
    <col min="1797" max="1798" width="14.7109375" customWidth="1"/>
    <col min="1799" max="1802" width="11.7109375" customWidth="1"/>
    <col min="1803" max="1803" width="17.28515625" customWidth="1"/>
    <col min="2049" max="2049" width="3.7109375" customWidth="1"/>
    <col min="2050" max="2050" width="27.85546875" customWidth="1"/>
    <col min="2051" max="2051" width="12.7109375" bestFit="1" customWidth="1"/>
    <col min="2052" max="2052" width="15.140625" customWidth="1"/>
    <col min="2053" max="2054" width="14.7109375" customWidth="1"/>
    <col min="2055" max="2058" width="11.7109375" customWidth="1"/>
    <col min="2059" max="2059" width="17.28515625" customWidth="1"/>
    <col min="2305" max="2305" width="3.7109375" customWidth="1"/>
    <col min="2306" max="2306" width="27.85546875" customWidth="1"/>
    <col min="2307" max="2307" width="12.7109375" bestFit="1" customWidth="1"/>
    <col min="2308" max="2308" width="15.140625" customWidth="1"/>
    <col min="2309" max="2310" width="14.7109375" customWidth="1"/>
    <col min="2311" max="2314" width="11.7109375" customWidth="1"/>
    <col min="2315" max="2315" width="17.28515625" customWidth="1"/>
    <col min="2561" max="2561" width="3.7109375" customWidth="1"/>
    <col min="2562" max="2562" width="27.85546875" customWidth="1"/>
    <col min="2563" max="2563" width="12.7109375" bestFit="1" customWidth="1"/>
    <col min="2564" max="2564" width="15.140625" customWidth="1"/>
    <col min="2565" max="2566" width="14.7109375" customWidth="1"/>
    <col min="2567" max="2570" width="11.7109375" customWidth="1"/>
    <col min="2571" max="2571" width="17.28515625" customWidth="1"/>
    <col min="2817" max="2817" width="3.7109375" customWidth="1"/>
    <col min="2818" max="2818" width="27.85546875" customWidth="1"/>
    <col min="2819" max="2819" width="12.7109375" bestFit="1" customWidth="1"/>
    <col min="2820" max="2820" width="15.140625" customWidth="1"/>
    <col min="2821" max="2822" width="14.7109375" customWidth="1"/>
    <col min="2823" max="2826" width="11.7109375" customWidth="1"/>
    <col min="2827" max="2827" width="17.28515625" customWidth="1"/>
    <col min="3073" max="3073" width="3.7109375" customWidth="1"/>
    <col min="3074" max="3074" width="27.85546875" customWidth="1"/>
    <col min="3075" max="3075" width="12.7109375" bestFit="1" customWidth="1"/>
    <col min="3076" max="3076" width="15.140625" customWidth="1"/>
    <col min="3077" max="3078" width="14.7109375" customWidth="1"/>
    <col min="3079" max="3082" width="11.7109375" customWidth="1"/>
    <col min="3083" max="3083" width="17.28515625" customWidth="1"/>
    <col min="3329" max="3329" width="3.7109375" customWidth="1"/>
    <col min="3330" max="3330" width="27.85546875" customWidth="1"/>
    <col min="3331" max="3331" width="12.7109375" bestFit="1" customWidth="1"/>
    <col min="3332" max="3332" width="15.140625" customWidth="1"/>
    <col min="3333" max="3334" width="14.7109375" customWidth="1"/>
    <col min="3335" max="3338" width="11.7109375" customWidth="1"/>
    <col min="3339" max="3339" width="17.28515625" customWidth="1"/>
    <col min="3585" max="3585" width="3.7109375" customWidth="1"/>
    <col min="3586" max="3586" width="27.85546875" customWidth="1"/>
    <col min="3587" max="3587" width="12.7109375" bestFit="1" customWidth="1"/>
    <col min="3588" max="3588" width="15.140625" customWidth="1"/>
    <col min="3589" max="3590" width="14.7109375" customWidth="1"/>
    <col min="3591" max="3594" width="11.7109375" customWidth="1"/>
    <col min="3595" max="3595" width="17.28515625" customWidth="1"/>
    <col min="3841" max="3841" width="3.7109375" customWidth="1"/>
    <col min="3842" max="3842" width="27.85546875" customWidth="1"/>
    <col min="3843" max="3843" width="12.7109375" bestFit="1" customWidth="1"/>
    <col min="3844" max="3844" width="15.140625" customWidth="1"/>
    <col min="3845" max="3846" width="14.7109375" customWidth="1"/>
    <col min="3847" max="3850" width="11.7109375" customWidth="1"/>
    <col min="3851" max="3851" width="17.28515625" customWidth="1"/>
    <col min="4097" max="4097" width="3.7109375" customWidth="1"/>
    <col min="4098" max="4098" width="27.85546875" customWidth="1"/>
    <col min="4099" max="4099" width="12.7109375" bestFit="1" customWidth="1"/>
    <col min="4100" max="4100" width="15.140625" customWidth="1"/>
    <col min="4101" max="4102" width="14.7109375" customWidth="1"/>
    <col min="4103" max="4106" width="11.7109375" customWidth="1"/>
    <col min="4107" max="4107" width="17.28515625" customWidth="1"/>
    <col min="4353" max="4353" width="3.7109375" customWidth="1"/>
    <col min="4354" max="4354" width="27.85546875" customWidth="1"/>
    <col min="4355" max="4355" width="12.7109375" bestFit="1" customWidth="1"/>
    <col min="4356" max="4356" width="15.140625" customWidth="1"/>
    <col min="4357" max="4358" width="14.7109375" customWidth="1"/>
    <col min="4359" max="4362" width="11.7109375" customWidth="1"/>
    <col min="4363" max="4363" width="17.28515625" customWidth="1"/>
    <col min="4609" max="4609" width="3.7109375" customWidth="1"/>
    <col min="4610" max="4610" width="27.85546875" customWidth="1"/>
    <col min="4611" max="4611" width="12.7109375" bestFit="1" customWidth="1"/>
    <col min="4612" max="4612" width="15.140625" customWidth="1"/>
    <col min="4613" max="4614" width="14.7109375" customWidth="1"/>
    <col min="4615" max="4618" width="11.7109375" customWidth="1"/>
    <col min="4619" max="4619" width="17.28515625" customWidth="1"/>
    <col min="4865" max="4865" width="3.7109375" customWidth="1"/>
    <col min="4866" max="4866" width="27.85546875" customWidth="1"/>
    <col min="4867" max="4867" width="12.7109375" bestFit="1" customWidth="1"/>
    <col min="4868" max="4868" width="15.140625" customWidth="1"/>
    <col min="4869" max="4870" width="14.7109375" customWidth="1"/>
    <col min="4871" max="4874" width="11.7109375" customWidth="1"/>
    <col min="4875" max="4875" width="17.28515625" customWidth="1"/>
    <col min="5121" max="5121" width="3.7109375" customWidth="1"/>
    <col min="5122" max="5122" width="27.85546875" customWidth="1"/>
    <col min="5123" max="5123" width="12.7109375" bestFit="1" customWidth="1"/>
    <col min="5124" max="5124" width="15.140625" customWidth="1"/>
    <col min="5125" max="5126" width="14.7109375" customWidth="1"/>
    <col min="5127" max="5130" width="11.7109375" customWidth="1"/>
    <col min="5131" max="5131" width="17.28515625" customWidth="1"/>
    <col min="5377" max="5377" width="3.7109375" customWidth="1"/>
    <col min="5378" max="5378" width="27.85546875" customWidth="1"/>
    <col min="5379" max="5379" width="12.7109375" bestFit="1" customWidth="1"/>
    <col min="5380" max="5380" width="15.140625" customWidth="1"/>
    <col min="5381" max="5382" width="14.7109375" customWidth="1"/>
    <col min="5383" max="5386" width="11.7109375" customWidth="1"/>
    <col min="5387" max="5387" width="17.28515625" customWidth="1"/>
    <col min="5633" max="5633" width="3.7109375" customWidth="1"/>
    <col min="5634" max="5634" width="27.85546875" customWidth="1"/>
    <col min="5635" max="5635" width="12.7109375" bestFit="1" customWidth="1"/>
    <col min="5636" max="5636" width="15.140625" customWidth="1"/>
    <col min="5637" max="5638" width="14.7109375" customWidth="1"/>
    <col min="5639" max="5642" width="11.7109375" customWidth="1"/>
    <col min="5643" max="5643" width="17.28515625" customWidth="1"/>
    <col min="5889" max="5889" width="3.7109375" customWidth="1"/>
    <col min="5890" max="5890" width="27.85546875" customWidth="1"/>
    <col min="5891" max="5891" width="12.7109375" bestFit="1" customWidth="1"/>
    <col min="5892" max="5892" width="15.140625" customWidth="1"/>
    <col min="5893" max="5894" width="14.7109375" customWidth="1"/>
    <col min="5895" max="5898" width="11.7109375" customWidth="1"/>
    <col min="5899" max="5899" width="17.28515625" customWidth="1"/>
    <col min="6145" max="6145" width="3.7109375" customWidth="1"/>
    <col min="6146" max="6146" width="27.85546875" customWidth="1"/>
    <col min="6147" max="6147" width="12.7109375" bestFit="1" customWidth="1"/>
    <col min="6148" max="6148" width="15.140625" customWidth="1"/>
    <col min="6149" max="6150" width="14.7109375" customWidth="1"/>
    <col min="6151" max="6154" width="11.7109375" customWidth="1"/>
    <col min="6155" max="6155" width="17.28515625" customWidth="1"/>
    <col min="6401" max="6401" width="3.7109375" customWidth="1"/>
    <col min="6402" max="6402" width="27.85546875" customWidth="1"/>
    <col min="6403" max="6403" width="12.7109375" bestFit="1" customWidth="1"/>
    <col min="6404" max="6404" width="15.140625" customWidth="1"/>
    <col min="6405" max="6406" width="14.7109375" customWidth="1"/>
    <col min="6407" max="6410" width="11.7109375" customWidth="1"/>
    <col min="6411" max="6411" width="17.28515625" customWidth="1"/>
    <col min="6657" max="6657" width="3.7109375" customWidth="1"/>
    <col min="6658" max="6658" width="27.85546875" customWidth="1"/>
    <col min="6659" max="6659" width="12.7109375" bestFit="1" customWidth="1"/>
    <col min="6660" max="6660" width="15.140625" customWidth="1"/>
    <col min="6661" max="6662" width="14.7109375" customWidth="1"/>
    <col min="6663" max="6666" width="11.7109375" customWidth="1"/>
    <col min="6667" max="6667" width="17.28515625" customWidth="1"/>
    <col min="6913" max="6913" width="3.7109375" customWidth="1"/>
    <col min="6914" max="6914" width="27.85546875" customWidth="1"/>
    <col min="6915" max="6915" width="12.7109375" bestFit="1" customWidth="1"/>
    <col min="6916" max="6916" width="15.140625" customWidth="1"/>
    <col min="6917" max="6918" width="14.7109375" customWidth="1"/>
    <col min="6919" max="6922" width="11.7109375" customWidth="1"/>
    <col min="6923" max="6923" width="17.28515625" customWidth="1"/>
    <col min="7169" max="7169" width="3.7109375" customWidth="1"/>
    <col min="7170" max="7170" width="27.85546875" customWidth="1"/>
    <col min="7171" max="7171" width="12.7109375" bestFit="1" customWidth="1"/>
    <col min="7172" max="7172" width="15.140625" customWidth="1"/>
    <col min="7173" max="7174" width="14.7109375" customWidth="1"/>
    <col min="7175" max="7178" width="11.7109375" customWidth="1"/>
    <col min="7179" max="7179" width="17.28515625" customWidth="1"/>
    <col min="7425" max="7425" width="3.7109375" customWidth="1"/>
    <col min="7426" max="7426" width="27.85546875" customWidth="1"/>
    <col min="7427" max="7427" width="12.7109375" bestFit="1" customWidth="1"/>
    <col min="7428" max="7428" width="15.140625" customWidth="1"/>
    <col min="7429" max="7430" width="14.7109375" customWidth="1"/>
    <col min="7431" max="7434" width="11.7109375" customWidth="1"/>
    <col min="7435" max="7435" width="17.28515625" customWidth="1"/>
    <col min="7681" max="7681" width="3.7109375" customWidth="1"/>
    <col min="7682" max="7682" width="27.85546875" customWidth="1"/>
    <col min="7683" max="7683" width="12.7109375" bestFit="1" customWidth="1"/>
    <col min="7684" max="7684" width="15.140625" customWidth="1"/>
    <col min="7685" max="7686" width="14.7109375" customWidth="1"/>
    <col min="7687" max="7690" width="11.7109375" customWidth="1"/>
    <col min="7691" max="7691" width="17.28515625" customWidth="1"/>
    <col min="7937" max="7937" width="3.7109375" customWidth="1"/>
    <col min="7938" max="7938" width="27.85546875" customWidth="1"/>
    <col min="7939" max="7939" width="12.7109375" bestFit="1" customWidth="1"/>
    <col min="7940" max="7940" width="15.140625" customWidth="1"/>
    <col min="7941" max="7942" width="14.7109375" customWidth="1"/>
    <col min="7943" max="7946" width="11.7109375" customWidth="1"/>
    <col min="7947" max="7947" width="17.28515625" customWidth="1"/>
    <col min="8193" max="8193" width="3.7109375" customWidth="1"/>
    <col min="8194" max="8194" width="27.85546875" customWidth="1"/>
    <col min="8195" max="8195" width="12.7109375" bestFit="1" customWidth="1"/>
    <col min="8196" max="8196" width="15.140625" customWidth="1"/>
    <col min="8197" max="8198" width="14.7109375" customWidth="1"/>
    <col min="8199" max="8202" width="11.7109375" customWidth="1"/>
    <col min="8203" max="8203" width="17.28515625" customWidth="1"/>
    <col min="8449" max="8449" width="3.7109375" customWidth="1"/>
    <col min="8450" max="8450" width="27.85546875" customWidth="1"/>
    <col min="8451" max="8451" width="12.7109375" bestFit="1" customWidth="1"/>
    <col min="8452" max="8452" width="15.140625" customWidth="1"/>
    <col min="8453" max="8454" width="14.7109375" customWidth="1"/>
    <col min="8455" max="8458" width="11.7109375" customWidth="1"/>
    <col min="8459" max="8459" width="17.28515625" customWidth="1"/>
    <col min="8705" max="8705" width="3.7109375" customWidth="1"/>
    <col min="8706" max="8706" width="27.85546875" customWidth="1"/>
    <col min="8707" max="8707" width="12.7109375" bestFit="1" customWidth="1"/>
    <col min="8708" max="8708" width="15.140625" customWidth="1"/>
    <col min="8709" max="8710" width="14.7109375" customWidth="1"/>
    <col min="8711" max="8714" width="11.7109375" customWidth="1"/>
    <col min="8715" max="8715" width="17.28515625" customWidth="1"/>
    <col min="8961" max="8961" width="3.7109375" customWidth="1"/>
    <col min="8962" max="8962" width="27.85546875" customWidth="1"/>
    <col min="8963" max="8963" width="12.7109375" bestFit="1" customWidth="1"/>
    <col min="8964" max="8964" width="15.140625" customWidth="1"/>
    <col min="8965" max="8966" width="14.7109375" customWidth="1"/>
    <col min="8967" max="8970" width="11.7109375" customWidth="1"/>
    <col min="8971" max="8971" width="17.28515625" customWidth="1"/>
    <col min="9217" max="9217" width="3.7109375" customWidth="1"/>
    <col min="9218" max="9218" width="27.85546875" customWidth="1"/>
    <col min="9219" max="9219" width="12.7109375" bestFit="1" customWidth="1"/>
    <col min="9220" max="9220" width="15.140625" customWidth="1"/>
    <col min="9221" max="9222" width="14.7109375" customWidth="1"/>
    <col min="9223" max="9226" width="11.7109375" customWidth="1"/>
    <col min="9227" max="9227" width="17.28515625" customWidth="1"/>
    <col min="9473" max="9473" width="3.7109375" customWidth="1"/>
    <col min="9474" max="9474" width="27.85546875" customWidth="1"/>
    <col min="9475" max="9475" width="12.7109375" bestFit="1" customWidth="1"/>
    <col min="9476" max="9476" width="15.140625" customWidth="1"/>
    <col min="9477" max="9478" width="14.7109375" customWidth="1"/>
    <col min="9479" max="9482" width="11.7109375" customWidth="1"/>
    <col min="9483" max="9483" width="17.28515625" customWidth="1"/>
    <col min="9729" max="9729" width="3.7109375" customWidth="1"/>
    <col min="9730" max="9730" width="27.85546875" customWidth="1"/>
    <col min="9731" max="9731" width="12.7109375" bestFit="1" customWidth="1"/>
    <col min="9732" max="9732" width="15.140625" customWidth="1"/>
    <col min="9733" max="9734" width="14.7109375" customWidth="1"/>
    <col min="9735" max="9738" width="11.7109375" customWidth="1"/>
    <col min="9739" max="9739" width="17.28515625" customWidth="1"/>
    <col min="9985" max="9985" width="3.7109375" customWidth="1"/>
    <col min="9986" max="9986" width="27.85546875" customWidth="1"/>
    <col min="9987" max="9987" width="12.7109375" bestFit="1" customWidth="1"/>
    <col min="9988" max="9988" width="15.140625" customWidth="1"/>
    <col min="9989" max="9990" width="14.7109375" customWidth="1"/>
    <col min="9991" max="9994" width="11.7109375" customWidth="1"/>
    <col min="9995" max="9995" width="17.28515625" customWidth="1"/>
    <col min="10241" max="10241" width="3.7109375" customWidth="1"/>
    <col min="10242" max="10242" width="27.85546875" customWidth="1"/>
    <col min="10243" max="10243" width="12.7109375" bestFit="1" customWidth="1"/>
    <col min="10244" max="10244" width="15.140625" customWidth="1"/>
    <col min="10245" max="10246" width="14.7109375" customWidth="1"/>
    <col min="10247" max="10250" width="11.7109375" customWidth="1"/>
    <col min="10251" max="10251" width="17.28515625" customWidth="1"/>
    <col min="10497" max="10497" width="3.7109375" customWidth="1"/>
    <col min="10498" max="10498" width="27.85546875" customWidth="1"/>
    <col min="10499" max="10499" width="12.7109375" bestFit="1" customWidth="1"/>
    <col min="10500" max="10500" width="15.140625" customWidth="1"/>
    <col min="10501" max="10502" width="14.7109375" customWidth="1"/>
    <col min="10503" max="10506" width="11.7109375" customWidth="1"/>
    <col min="10507" max="10507" width="17.28515625" customWidth="1"/>
    <col min="10753" max="10753" width="3.7109375" customWidth="1"/>
    <col min="10754" max="10754" width="27.85546875" customWidth="1"/>
    <col min="10755" max="10755" width="12.7109375" bestFit="1" customWidth="1"/>
    <col min="10756" max="10756" width="15.140625" customWidth="1"/>
    <col min="10757" max="10758" width="14.7109375" customWidth="1"/>
    <col min="10759" max="10762" width="11.7109375" customWidth="1"/>
    <col min="10763" max="10763" width="17.28515625" customWidth="1"/>
    <col min="11009" max="11009" width="3.7109375" customWidth="1"/>
    <col min="11010" max="11010" width="27.85546875" customWidth="1"/>
    <col min="11011" max="11011" width="12.7109375" bestFit="1" customWidth="1"/>
    <col min="11012" max="11012" width="15.140625" customWidth="1"/>
    <col min="11013" max="11014" width="14.7109375" customWidth="1"/>
    <col min="11015" max="11018" width="11.7109375" customWidth="1"/>
    <col min="11019" max="11019" width="17.28515625" customWidth="1"/>
    <col min="11265" max="11265" width="3.7109375" customWidth="1"/>
    <col min="11266" max="11266" width="27.85546875" customWidth="1"/>
    <col min="11267" max="11267" width="12.7109375" bestFit="1" customWidth="1"/>
    <col min="11268" max="11268" width="15.140625" customWidth="1"/>
    <col min="11269" max="11270" width="14.7109375" customWidth="1"/>
    <col min="11271" max="11274" width="11.7109375" customWidth="1"/>
    <col min="11275" max="11275" width="17.28515625" customWidth="1"/>
    <col min="11521" max="11521" width="3.7109375" customWidth="1"/>
    <col min="11522" max="11522" width="27.85546875" customWidth="1"/>
    <col min="11523" max="11523" width="12.7109375" bestFit="1" customWidth="1"/>
    <col min="11524" max="11524" width="15.140625" customWidth="1"/>
    <col min="11525" max="11526" width="14.7109375" customWidth="1"/>
    <col min="11527" max="11530" width="11.7109375" customWidth="1"/>
    <col min="11531" max="11531" width="17.28515625" customWidth="1"/>
    <col min="11777" max="11777" width="3.7109375" customWidth="1"/>
    <col min="11778" max="11778" width="27.85546875" customWidth="1"/>
    <col min="11779" max="11779" width="12.7109375" bestFit="1" customWidth="1"/>
    <col min="11780" max="11780" width="15.140625" customWidth="1"/>
    <col min="11781" max="11782" width="14.7109375" customWidth="1"/>
    <col min="11783" max="11786" width="11.7109375" customWidth="1"/>
    <col min="11787" max="11787" width="17.28515625" customWidth="1"/>
    <col min="12033" max="12033" width="3.7109375" customWidth="1"/>
    <col min="12034" max="12034" width="27.85546875" customWidth="1"/>
    <col min="12035" max="12035" width="12.7109375" bestFit="1" customWidth="1"/>
    <col min="12036" max="12036" width="15.140625" customWidth="1"/>
    <col min="12037" max="12038" width="14.7109375" customWidth="1"/>
    <col min="12039" max="12042" width="11.7109375" customWidth="1"/>
    <col min="12043" max="12043" width="17.28515625" customWidth="1"/>
    <col min="12289" max="12289" width="3.7109375" customWidth="1"/>
    <col min="12290" max="12290" width="27.85546875" customWidth="1"/>
    <col min="12291" max="12291" width="12.7109375" bestFit="1" customWidth="1"/>
    <col min="12292" max="12292" width="15.140625" customWidth="1"/>
    <col min="12293" max="12294" width="14.7109375" customWidth="1"/>
    <col min="12295" max="12298" width="11.7109375" customWidth="1"/>
    <col min="12299" max="12299" width="17.28515625" customWidth="1"/>
    <col min="12545" max="12545" width="3.7109375" customWidth="1"/>
    <col min="12546" max="12546" width="27.85546875" customWidth="1"/>
    <col min="12547" max="12547" width="12.7109375" bestFit="1" customWidth="1"/>
    <col min="12548" max="12548" width="15.140625" customWidth="1"/>
    <col min="12549" max="12550" width="14.7109375" customWidth="1"/>
    <col min="12551" max="12554" width="11.7109375" customWidth="1"/>
    <col min="12555" max="12555" width="17.28515625" customWidth="1"/>
    <col min="12801" max="12801" width="3.7109375" customWidth="1"/>
    <col min="12802" max="12802" width="27.85546875" customWidth="1"/>
    <col min="12803" max="12803" width="12.7109375" bestFit="1" customWidth="1"/>
    <col min="12804" max="12804" width="15.140625" customWidth="1"/>
    <col min="12805" max="12806" width="14.7109375" customWidth="1"/>
    <col min="12807" max="12810" width="11.7109375" customWidth="1"/>
    <col min="12811" max="12811" width="17.28515625" customWidth="1"/>
    <col min="13057" max="13057" width="3.7109375" customWidth="1"/>
    <col min="13058" max="13058" width="27.85546875" customWidth="1"/>
    <col min="13059" max="13059" width="12.7109375" bestFit="1" customWidth="1"/>
    <col min="13060" max="13060" width="15.140625" customWidth="1"/>
    <col min="13061" max="13062" width="14.7109375" customWidth="1"/>
    <col min="13063" max="13066" width="11.7109375" customWidth="1"/>
    <col min="13067" max="13067" width="17.28515625" customWidth="1"/>
    <col min="13313" max="13313" width="3.7109375" customWidth="1"/>
    <col min="13314" max="13314" width="27.85546875" customWidth="1"/>
    <col min="13315" max="13315" width="12.7109375" bestFit="1" customWidth="1"/>
    <col min="13316" max="13316" width="15.140625" customWidth="1"/>
    <col min="13317" max="13318" width="14.7109375" customWidth="1"/>
    <col min="13319" max="13322" width="11.7109375" customWidth="1"/>
    <col min="13323" max="13323" width="17.28515625" customWidth="1"/>
    <col min="13569" max="13569" width="3.7109375" customWidth="1"/>
    <col min="13570" max="13570" width="27.85546875" customWidth="1"/>
    <col min="13571" max="13571" width="12.7109375" bestFit="1" customWidth="1"/>
    <col min="13572" max="13572" width="15.140625" customWidth="1"/>
    <col min="13573" max="13574" width="14.7109375" customWidth="1"/>
    <col min="13575" max="13578" width="11.7109375" customWidth="1"/>
    <col min="13579" max="13579" width="17.28515625" customWidth="1"/>
    <col min="13825" max="13825" width="3.7109375" customWidth="1"/>
    <col min="13826" max="13826" width="27.85546875" customWidth="1"/>
    <col min="13827" max="13827" width="12.7109375" bestFit="1" customWidth="1"/>
    <col min="13828" max="13828" width="15.140625" customWidth="1"/>
    <col min="13829" max="13830" width="14.7109375" customWidth="1"/>
    <col min="13831" max="13834" width="11.7109375" customWidth="1"/>
    <col min="13835" max="13835" width="17.28515625" customWidth="1"/>
    <col min="14081" max="14081" width="3.7109375" customWidth="1"/>
    <col min="14082" max="14082" width="27.85546875" customWidth="1"/>
    <col min="14083" max="14083" width="12.7109375" bestFit="1" customWidth="1"/>
    <col min="14084" max="14084" width="15.140625" customWidth="1"/>
    <col min="14085" max="14086" width="14.7109375" customWidth="1"/>
    <col min="14087" max="14090" width="11.7109375" customWidth="1"/>
    <col min="14091" max="14091" width="17.28515625" customWidth="1"/>
    <col min="14337" max="14337" width="3.7109375" customWidth="1"/>
    <col min="14338" max="14338" width="27.85546875" customWidth="1"/>
    <col min="14339" max="14339" width="12.7109375" bestFit="1" customWidth="1"/>
    <col min="14340" max="14340" width="15.140625" customWidth="1"/>
    <col min="14341" max="14342" width="14.7109375" customWidth="1"/>
    <col min="14343" max="14346" width="11.7109375" customWidth="1"/>
    <col min="14347" max="14347" width="17.28515625" customWidth="1"/>
    <col min="14593" max="14593" width="3.7109375" customWidth="1"/>
    <col min="14594" max="14594" width="27.85546875" customWidth="1"/>
    <col min="14595" max="14595" width="12.7109375" bestFit="1" customWidth="1"/>
    <col min="14596" max="14596" width="15.140625" customWidth="1"/>
    <col min="14597" max="14598" width="14.7109375" customWidth="1"/>
    <col min="14599" max="14602" width="11.7109375" customWidth="1"/>
    <col min="14603" max="14603" width="17.28515625" customWidth="1"/>
    <col min="14849" max="14849" width="3.7109375" customWidth="1"/>
    <col min="14850" max="14850" width="27.85546875" customWidth="1"/>
    <col min="14851" max="14851" width="12.7109375" bestFit="1" customWidth="1"/>
    <col min="14852" max="14852" width="15.140625" customWidth="1"/>
    <col min="14853" max="14854" width="14.7109375" customWidth="1"/>
    <col min="14855" max="14858" width="11.7109375" customWidth="1"/>
    <col min="14859" max="14859" width="17.28515625" customWidth="1"/>
    <col min="15105" max="15105" width="3.7109375" customWidth="1"/>
    <col min="15106" max="15106" width="27.85546875" customWidth="1"/>
    <col min="15107" max="15107" width="12.7109375" bestFit="1" customWidth="1"/>
    <col min="15108" max="15108" width="15.140625" customWidth="1"/>
    <col min="15109" max="15110" width="14.7109375" customWidth="1"/>
    <col min="15111" max="15114" width="11.7109375" customWidth="1"/>
    <col min="15115" max="15115" width="17.28515625" customWidth="1"/>
    <col min="15361" max="15361" width="3.7109375" customWidth="1"/>
    <col min="15362" max="15362" width="27.85546875" customWidth="1"/>
    <col min="15363" max="15363" width="12.7109375" bestFit="1" customWidth="1"/>
    <col min="15364" max="15364" width="15.140625" customWidth="1"/>
    <col min="15365" max="15366" width="14.7109375" customWidth="1"/>
    <col min="15367" max="15370" width="11.7109375" customWidth="1"/>
    <col min="15371" max="15371" width="17.28515625" customWidth="1"/>
    <col min="15617" max="15617" width="3.7109375" customWidth="1"/>
    <col min="15618" max="15618" width="27.85546875" customWidth="1"/>
    <col min="15619" max="15619" width="12.7109375" bestFit="1" customWidth="1"/>
    <col min="15620" max="15620" width="15.140625" customWidth="1"/>
    <col min="15621" max="15622" width="14.7109375" customWidth="1"/>
    <col min="15623" max="15626" width="11.7109375" customWidth="1"/>
    <col min="15627" max="15627" width="17.28515625" customWidth="1"/>
    <col min="15873" max="15873" width="3.7109375" customWidth="1"/>
    <col min="15874" max="15874" width="27.85546875" customWidth="1"/>
    <col min="15875" max="15875" width="12.7109375" bestFit="1" customWidth="1"/>
    <col min="15876" max="15876" width="15.140625" customWidth="1"/>
    <col min="15877" max="15878" width="14.7109375" customWidth="1"/>
    <col min="15879" max="15882" width="11.7109375" customWidth="1"/>
    <col min="15883" max="15883" width="17.28515625" customWidth="1"/>
    <col min="16129" max="16129" width="3.7109375" customWidth="1"/>
    <col min="16130" max="16130" width="27.85546875" customWidth="1"/>
    <col min="16131" max="16131" width="12.7109375" bestFit="1" customWidth="1"/>
    <col min="16132" max="16132" width="15.140625" customWidth="1"/>
    <col min="16133" max="16134" width="14.7109375" customWidth="1"/>
    <col min="16135" max="16138" width="11.7109375" customWidth="1"/>
    <col min="16139" max="16139" width="17.28515625" customWidth="1"/>
  </cols>
  <sheetData>
    <row r="1" spans="1:13" ht="20.45" customHeight="1" x14ac:dyDescent="0.3">
      <c r="A1" s="3"/>
      <c r="B1" s="3"/>
      <c r="C1" s="174"/>
      <c r="D1" s="175"/>
      <c r="E1" s="3"/>
      <c r="F1" s="175"/>
      <c r="G1" s="176"/>
      <c r="H1" s="3"/>
      <c r="I1" s="3"/>
      <c r="J1" s="3"/>
      <c r="K1" s="3"/>
    </row>
    <row r="2" spans="1:13" ht="12" customHeight="1" x14ac:dyDescent="0.2">
      <c r="C2" s="93"/>
      <c r="D2" s="93"/>
      <c r="E2" s="93"/>
      <c r="F2" s="93"/>
      <c r="G2" s="93"/>
      <c r="H2" s="7"/>
      <c r="I2" s="7"/>
      <c r="J2" s="7"/>
      <c r="K2" s="7"/>
    </row>
    <row r="3" spans="1:13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217</v>
      </c>
    </row>
    <row r="4" spans="1:13" ht="12" customHeight="1" x14ac:dyDescent="0.2">
      <c r="C4" s="177"/>
      <c r="D4" s="177"/>
    </row>
    <row r="5" spans="1:13" ht="20.100000000000001" customHeight="1" x14ac:dyDescent="0.2">
      <c r="A5" s="249" t="s">
        <v>12</v>
      </c>
      <c r="B5" s="255" t="s">
        <v>0</v>
      </c>
      <c r="C5" s="178" t="s">
        <v>191</v>
      </c>
      <c r="D5" s="179"/>
      <c r="E5" s="180"/>
      <c r="F5" s="181" t="s">
        <v>192</v>
      </c>
      <c r="G5" s="182" t="s">
        <v>193</v>
      </c>
      <c r="H5" s="183"/>
      <c r="I5" s="184"/>
      <c r="J5" s="185"/>
      <c r="K5" s="186" t="s">
        <v>194</v>
      </c>
    </row>
    <row r="6" spans="1:13" ht="20.100000000000001" customHeight="1" x14ac:dyDescent="0.2">
      <c r="A6" s="250"/>
      <c r="B6" s="238"/>
      <c r="C6" s="188" t="s">
        <v>195</v>
      </c>
      <c r="D6" s="187" t="s">
        <v>196</v>
      </c>
      <c r="F6" s="189" t="s">
        <v>197</v>
      </c>
      <c r="G6" s="182" t="s">
        <v>198</v>
      </c>
      <c r="H6" s="189"/>
      <c r="I6" s="184"/>
      <c r="J6" s="190"/>
      <c r="K6" s="191" t="s">
        <v>199</v>
      </c>
    </row>
    <row r="7" spans="1:13" ht="30" customHeight="1" x14ac:dyDescent="0.2">
      <c r="A7" s="251"/>
      <c r="B7" s="239"/>
      <c r="C7" s="192" t="s">
        <v>200</v>
      </c>
      <c r="D7" s="193" t="s">
        <v>201</v>
      </c>
      <c r="E7" s="45" t="s">
        <v>9</v>
      </c>
      <c r="F7" s="70" t="s">
        <v>1</v>
      </c>
      <c r="G7" s="194" t="s">
        <v>2</v>
      </c>
      <c r="H7" s="45" t="s">
        <v>3</v>
      </c>
      <c r="I7" s="194" t="s">
        <v>4</v>
      </c>
      <c r="J7" s="45" t="s">
        <v>5</v>
      </c>
      <c r="K7" s="195" t="s">
        <v>202</v>
      </c>
    </row>
    <row r="8" spans="1:13" ht="25.5" customHeight="1" x14ac:dyDescent="0.2">
      <c r="A8" s="107">
        <v>1</v>
      </c>
      <c r="B8" s="10" t="s">
        <v>23</v>
      </c>
      <c r="C8" s="203">
        <v>1326</v>
      </c>
      <c r="D8" s="197"/>
      <c r="E8" s="204">
        <v>96.9</v>
      </c>
      <c r="F8" s="204">
        <v>97.6</v>
      </c>
      <c r="G8" s="204">
        <v>97.1</v>
      </c>
      <c r="H8" s="135">
        <v>85.4</v>
      </c>
      <c r="I8" s="135">
        <v>89.6</v>
      </c>
      <c r="J8" s="135">
        <v>91.2</v>
      </c>
      <c r="K8" s="200"/>
      <c r="M8" s="205"/>
    </row>
    <row r="9" spans="1:13" ht="12" customHeight="1" x14ac:dyDescent="0.2">
      <c r="A9" s="107">
        <v>2</v>
      </c>
      <c r="B9" s="10" t="s">
        <v>24</v>
      </c>
      <c r="C9" s="203">
        <v>9883</v>
      </c>
      <c r="D9" s="199"/>
      <c r="E9" s="204">
        <v>94.9</v>
      </c>
      <c r="F9" s="204">
        <v>97.5</v>
      </c>
      <c r="G9" s="204">
        <v>96.9</v>
      </c>
      <c r="H9" s="135">
        <v>74</v>
      </c>
      <c r="I9" s="135">
        <v>90.2</v>
      </c>
      <c r="J9" s="135">
        <v>87.3</v>
      </c>
      <c r="K9" s="200"/>
    </row>
    <row r="10" spans="1:13" ht="12" customHeight="1" x14ac:dyDescent="0.2">
      <c r="A10" s="107">
        <v>3</v>
      </c>
      <c r="B10" s="110" t="s">
        <v>149</v>
      </c>
      <c r="C10" s="203">
        <v>3532</v>
      </c>
      <c r="D10" s="199"/>
      <c r="E10" s="204">
        <v>89.8</v>
      </c>
      <c r="F10" s="204">
        <v>95.6</v>
      </c>
      <c r="G10" s="204">
        <v>94.7</v>
      </c>
      <c r="H10" s="135">
        <v>48</v>
      </c>
      <c r="I10" s="135">
        <v>85.4</v>
      </c>
      <c r="J10" s="135">
        <v>83.8</v>
      </c>
      <c r="K10" s="200"/>
    </row>
    <row r="11" spans="1:13" ht="12" customHeight="1" x14ac:dyDescent="0.2">
      <c r="A11" s="107">
        <v>4</v>
      </c>
      <c r="B11" s="10" t="s">
        <v>25</v>
      </c>
      <c r="C11" s="203">
        <v>1221</v>
      </c>
      <c r="D11" s="199"/>
      <c r="E11" s="204">
        <v>83.4</v>
      </c>
      <c r="F11" s="204">
        <v>97.9</v>
      </c>
      <c r="G11" s="204">
        <v>97.6</v>
      </c>
      <c r="H11" s="135">
        <v>83.5</v>
      </c>
      <c r="I11" s="135">
        <v>84.9</v>
      </c>
      <c r="J11" s="135">
        <v>88.1</v>
      </c>
      <c r="K11" s="200"/>
    </row>
    <row r="12" spans="1:13" ht="12" customHeight="1" x14ac:dyDescent="0.2">
      <c r="A12" s="107">
        <v>5</v>
      </c>
      <c r="B12" s="10" t="s">
        <v>26</v>
      </c>
      <c r="C12" s="203">
        <v>1076</v>
      </c>
      <c r="D12" s="199"/>
      <c r="E12" s="204">
        <v>90.5</v>
      </c>
      <c r="F12" s="204">
        <v>97</v>
      </c>
      <c r="G12" s="204">
        <v>96.3</v>
      </c>
      <c r="H12" s="135">
        <v>60.4</v>
      </c>
      <c r="I12" s="135">
        <v>87.9</v>
      </c>
      <c r="J12" s="135">
        <v>85.4</v>
      </c>
      <c r="K12" s="200"/>
    </row>
    <row r="13" spans="1:13" ht="12" customHeight="1" x14ac:dyDescent="0.2">
      <c r="A13" s="107">
        <v>6</v>
      </c>
      <c r="B13" s="10" t="s">
        <v>27</v>
      </c>
      <c r="C13" s="203">
        <v>1442</v>
      </c>
      <c r="D13" s="199"/>
      <c r="E13" s="204">
        <v>85.1</v>
      </c>
      <c r="F13" s="204">
        <v>94.9</v>
      </c>
      <c r="G13" s="204">
        <v>87.6</v>
      </c>
      <c r="H13" s="135">
        <v>36.299999999999997</v>
      </c>
      <c r="I13" s="135">
        <v>82.3</v>
      </c>
      <c r="J13" s="135">
        <v>76.3</v>
      </c>
      <c r="K13" s="200"/>
    </row>
    <row r="14" spans="1:13" ht="12" customHeight="1" x14ac:dyDescent="0.2">
      <c r="A14" s="107">
        <v>7</v>
      </c>
      <c r="B14" s="10" t="s">
        <v>28</v>
      </c>
      <c r="C14" s="203">
        <v>1622</v>
      </c>
      <c r="D14" s="199"/>
      <c r="E14" s="204">
        <v>93.6</v>
      </c>
      <c r="F14" s="204">
        <v>97.5</v>
      </c>
      <c r="G14" s="204">
        <v>96.9</v>
      </c>
      <c r="H14" s="135">
        <v>70.400000000000006</v>
      </c>
      <c r="I14" s="135">
        <v>89.7</v>
      </c>
      <c r="J14" s="135">
        <v>85.8</v>
      </c>
      <c r="K14" s="200"/>
    </row>
    <row r="15" spans="1:13" ht="12" customHeight="1" x14ac:dyDescent="0.2">
      <c r="A15" s="107">
        <v>8</v>
      </c>
      <c r="B15" s="10" t="s">
        <v>29</v>
      </c>
      <c r="C15" s="203">
        <v>1647</v>
      </c>
      <c r="D15" s="199"/>
      <c r="E15" s="204">
        <v>89.6</v>
      </c>
      <c r="F15" s="204">
        <v>97.9</v>
      </c>
      <c r="G15" s="204">
        <v>96.7</v>
      </c>
      <c r="H15" s="135">
        <v>58.5</v>
      </c>
      <c r="I15" s="135">
        <v>88.7</v>
      </c>
      <c r="J15" s="135">
        <v>85.2</v>
      </c>
      <c r="K15" s="200"/>
    </row>
    <row r="16" spans="1:13" ht="12" customHeight="1" x14ac:dyDescent="0.2">
      <c r="A16" s="107">
        <v>9</v>
      </c>
      <c r="B16" s="10" t="s">
        <v>150</v>
      </c>
      <c r="C16" s="203">
        <v>1547</v>
      </c>
      <c r="D16" s="199"/>
      <c r="E16" s="204">
        <v>96.2</v>
      </c>
      <c r="F16" s="204">
        <v>97.9</v>
      </c>
      <c r="G16" s="204">
        <v>97.9</v>
      </c>
      <c r="H16" s="135">
        <v>78.7</v>
      </c>
      <c r="I16" s="135">
        <v>93.3</v>
      </c>
      <c r="J16" s="135">
        <v>89.9</v>
      </c>
      <c r="K16" s="200"/>
    </row>
    <row r="17" spans="1:11" ht="12" customHeight="1" x14ac:dyDescent="0.2">
      <c r="A17" s="107">
        <v>10</v>
      </c>
      <c r="B17" s="10" t="s">
        <v>30</v>
      </c>
      <c r="C17" s="203">
        <v>1637</v>
      </c>
      <c r="D17" s="199"/>
      <c r="E17" s="204">
        <v>97.2</v>
      </c>
      <c r="F17" s="204">
        <v>97.5</v>
      </c>
      <c r="G17" s="204">
        <v>97.2</v>
      </c>
      <c r="H17" s="135">
        <v>58.1</v>
      </c>
      <c r="I17" s="135">
        <v>93.6</v>
      </c>
      <c r="J17" s="135">
        <v>83.2</v>
      </c>
      <c r="K17" s="200"/>
    </row>
    <row r="18" spans="1:11" ht="12" customHeight="1" x14ac:dyDescent="0.2">
      <c r="A18" s="107">
        <v>11</v>
      </c>
      <c r="B18" s="10" t="s">
        <v>31</v>
      </c>
      <c r="C18" s="203">
        <v>2127</v>
      </c>
      <c r="D18" s="199"/>
      <c r="E18" s="204">
        <v>95.3</v>
      </c>
      <c r="F18" s="204">
        <v>97.5</v>
      </c>
      <c r="G18" s="204">
        <v>96.6</v>
      </c>
      <c r="H18" s="135">
        <v>72.099999999999994</v>
      </c>
      <c r="I18" s="135">
        <v>91.7</v>
      </c>
      <c r="J18" s="135">
        <v>85.7</v>
      </c>
      <c r="K18" s="200"/>
    </row>
    <row r="19" spans="1:11" ht="12" customHeight="1" x14ac:dyDescent="0.2">
      <c r="A19" s="107">
        <v>12</v>
      </c>
      <c r="B19" s="10" t="s">
        <v>32</v>
      </c>
      <c r="C19" s="203">
        <v>1841</v>
      </c>
      <c r="D19" s="199"/>
      <c r="E19" s="204">
        <v>93.2</v>
      </c>
      <c r="F19" s="204">
        <v>96.4</v>
      </c>
      <c r="G19" s="204">
        <v>95.4</v>
      </c>
      <c r="H19" s="135">
        <v>67.8</v>
      </c>
      <c r="I19" s="135">
        <v>89.5</v>
      </c>
      <c r="J19" s="135">
        <v>86.6</v>
      </c>
      <c r="K19" s="200"/>
    </row>
    <row r="20" spans="1:11" ht="12" customHeight="1" x14ac:dyDescent="0.2">
      <c r="A20" s="107">
        <v>13</v>
      </c>
      <c r="B20" s="10" t="s">
        <v>33</v>
      </c>
      <c r="C20" s="203">
        <v>890</v>
      </c>
      <c r="D20" s="199"/>
      <c r="E20" s="204">
        <v>91.1</v>
      </c>
      <c r="F20" s="204">
        <v>94.1</v>
      </c>
      <c r="G20" s="204">
        <v>92.9</v>
      </c>
      <c r="H20" s="135">
        <v>62.8</v>
      </c>
      <c r="I20" s="135">
        <v>87.1</v>
      </c>
      <c r="J20" s="135">
        <v>82.6</v>
      </c>
      <c r="K20" s="200"/>
    </row>
    <row r="21" spans="1:11" ht="12" customHeight="1" x14ac:dyDescent="0.2">
      <c r="A21" s="107">
        <v>14</v>
      </c>
      <c r="B21" s="10" t="s">
        <v>34</v>
      </c>
      <c r="C21" s="203">
        <v>1541</v>
      </c>
      <c r="D21" s="199"/>
      <c r="E21" s="204">
        <v>93</v>
      </c>
      <c r="F21" s="204">
        <v>96</v>
      </c>
      <c r="G21" s="204">
        <v>94.8</v>
      </c>
      <c r="H21" s="135">
        <v>67.599999999999994</v>
      </c>
      <c r="I21" s="135">
        <v>90.5</v>
      </c>
      <c r="J21" s="135">
        <v>85</v>
      </c>
      <c r="K21" s="200"/>
    </row>
    <row r="22" spans="1:11" ht="12" customHeight="1" x14ac:dyDescent="0.2">
      <c r="A22" s="107">
        <v>15</v>
      </c>
      <c r="B22" s="10" t="s">
        <v>35</v>
      </c>
      <c r="C22" s="203">
        <v>974</v>
      </c>
      <c r="D22" s="199"/>
      <c r="E22" s="204">
        <v>93.6</v>
      </c>
      <c r="F22" s="204">
        <v>98.9</v>
      </c>
      <c r="G22" s="204">
        <v>97.4</v>
      </c>
      <c r="H22" s="135">
        <v>67</v>
      </c>
      <c r="I22" s="135">
        <v>89.8</v>
      </c>
      <c r="J22" s="135">
        <v>83.7</v>
      </c>
      <c r="K22" s="200"/>
    </row>
    <row r="23" spans="1:11" ht="12" customHeight="1" x14ac:dyDescent="0.2">
      <c r="A23" s="107">
        <v>16</v>
      </c>
      <c r="B23" s="10" t="s">
        <v>36</v>
      </c>
      <c r="C23" s="203">
        <v>1192</v>
      </c>
      <c r="D23" s="199"/>
      <c r="E23" s="204">
        <v>89.1</v>
      </c>
      <c r="F23" s="204">
        <v>97.8</v>
      </c>
      <c r="G23" s="204">
        <v>97.2</v>
      </c>
      <c r="H23" s="135">
        <v>70.599999999999994</v>
      </c>
      <c r="I23" s="135">
        <v>88.9</v>
      </c>
      <c r="J23" s="135">
        <v>83.8</v>
      </c>
      <c r="K23" s="200"/>
    </row>
    <row r="24" spans="1:11" ht="12" customHeight="1" x14ac:dyDescent="0.2">
      <c r="A24" s="107">
        <v>17</v>
      </c>
      <c r="B24" s="10" t="s">
        <v>37</v>
      </c>
      <c r="C24" s="203">
        <v>3234</v>
      </c>
      <c r="D24" s="199"/>
      <c r="E24" s="204">
        <v>95.6</v>
      </c>
      <c r="F24" s="204">
        <v>98.5</v>
      </c>
      <c r="G24" s="204">
        <v>97.9</v>
      </c>
      <c r="H24" s="135">
        <v>67.900000000000006</v>
      </c>
      <c r="I24" s="135">
        <v>92.2</v>
      </c>
      <c r="J24" s="135">
        <v>88.7</v>
      </c>
      <c r="K24" s="200"/>
    </row>
    <row r="25" spans="1:11" ht="12" customHeight="1" x14ac:dyDescent="0.2">
      <c r="A25" s="107">
        <v>18</v>
      </c>
      <c r="B25" s="10" t="s">
        <v>38</v>
      </c>
      <c r="C25" s="203">
        <v>1125</v>
      </c>
      <c r="D25" s="199"/>
      <c r="E25" s="204">
        <v>96.9</v>
      </c>
      <c r="F25" s="204">
        <v>98.4</v>
      </c>
      <c r="G25" s="204">
        <v>98.4</v>
      </c>
      <c r="H25" s="135">
        <v>79.5</v>
      </c>
      <c r="I25" s="135">
        <v>92.3</v>
      </c>
      <c r="J25" s="135">
        <v>90.2</v>
      </c>
      <c r="K25" s="200"/>
    </row>
    <row r="26" spans="1:11" ht="12" customHeight="1" x14ac:dyDescent="0.2">
      <c r="A26" s="107">
        <v>19</v>
      </c>
      <c r="B26" s="10" t="s">
        <v>39</v>
      </c>
      <c r="C26" s="203">
        <v>1408</v>
      </c>
      <c r="D26" s="199"/>
      <c r="E26" s="204">
        <v>94.5</v>
      </c>
      <c r="F26" s="204">
        <v>96.9</v>
      </c>
      <c r="G26" s="204">
        <v>96.2</v>
      </c>
      <c r="H26" s="135">
        <v>64.400000000000006</v>
      </c>
      <c r="I26" s="135">
        <v>88.8</v>
      </c>
      <c r="J26" s="135">
        <v>87</v>
      </c>
      <c r="K26" s="200"/>
    </row>
    <row r="27" spans="1:11" ht="12" customHeight="1" x14ac:dyDescent="0.2">
      <c r="A27" s="107">
        <v>20</v>
      </c>
      <c r="B27" s="10" t="s">
        <v>40</v>
      </c>
      <c r="C27" s="203">
        <v>3532</v>
      </c>
      <c r="D27" s="199"/>
      <c r="E27" s="204">
        <v>89.8</v>
      </c>
      <c r="F27" s="204">
        <v>95.6</v>
      </c>
      <c r="G27" s="204">
        <v>94.7</v>
      </c>
      <c r="H27" s="135">
        <v>48</v>
      </c>
      <c r="I27" s="135">
        <v>85.4</v>
      </c>
      <c r="J27" s="135">
        <v>83.8</v>
      </c>
      <c r="K27" s="200"/>
    </row>
    <row r="28" spans="1:11" ht="12" customHeight="1" x14ac:dyDescent="0.2">
      <c r="A28" s="107">
        <v>21</v>
      </c>
      <c r="B28" s="10" t="s">
        <v>41</v>
      </c>
      <c r="C28" s="203">
        <v>1673</v>
      </c>
      <c r="D28" s="199"/>
      <c r="E28" s="204">
        <v>92.4</v>
      </c>
      <c r="F28" s="204">
        <v>96.1</v>
      </c>
      <c r="G28" s="204">
        <v>94.4</v>
      </c>
      <c r="H28" s="135">
        <v>59.9</v>
      </c>
      <c r="I28" s="135">
        <v>89.1</v>
      </c>
      <c r="J28" s="135">
        <v>83.4</v>
      </c>
      <c r="K28" s="200"/>
    </row>
    <row r="29" spans="1:11" ht="12" customHeight="1" x14ac:dyDescent="0.2">
      <c r="A29" s="107">
        <v>22</v>
      </c>
      <c r="B29" s="10" t="s">
        <v>42</v>
      </c>
      <c r="C29" s="203">
        <v>1883</v>
      </c>
      <c r="D29" s="199"/>
      <c r="E29" s="204">
        <v>92.1</v>
      </c>
      <c r="F29" s="204">
        <v>96.6</v>
      </c>
      <c r="G29" s="204">
        <v>95.9</v>
      </c>
      <c r="H29" s="135">
        <v>59.4</v>
      </c>
      <c r="I29" s="135">
        <v>87.6</v>
      </c>
      <c r="J29" s="135">
        <v>82.9</v>
      </c>
      <c r="K29" s="200"/>
    </row>
    <row r="30" spans="1:11" ht="12" customHeight="1" x14ac:dyDescent="0.2">
      <c r="A30" s="107">
        <v>23</v>
      </c>
      <c r="B30" s="10" t="s">
        <v>43</v>
      </c>
      <c r="C30" s="203">
        <v>1636</v>
      </c>
      <c r="D30" s="199"/>
      <c r="E30" s="204">
        <v>94.7</v>
      </c>
      <c r="F30" s="204">
        <v>96.9</v>
      </c>
      <c r="G30" s="204">
        <v>95.4</v>
      </c>
      <c r="H30" s="135">
        <v>72</v>
      </c>
      <c r="I30" s="135">
        <v>91.6</v>
      </c>
      <c r="J30" s="135">
        <v>85.3</v>
      </c>
      <c r="K30" s="200"/>
    </row>
    <row r="31" spans="1:11" s="52" customFormat="1" ht="12" customHeight="1" x14ac:dyDescent="0.2">
      <c r="A31" s="48">
        <v>24</v>
      </c>
      <c r="B31" s="49" t="s">
        <v>17</v>
      </c>
      <c r="C31" s="50">
        <v>44457</v>
      </c>
      <c r="D31" s="214"/>
      <c r="E31" s="215"/>
      <c r="F31" s="215"/>
      <c r="G31" s="215"/>
      <c r="H31" s="138"/>
      <c r="I31" s="138"/>
      <c r="J31" s="138"/>
      <c r="K31" s="214"/>
    </row>
    <row r="32" spans="1:11" ht="12" customHeight="1" x14ac:dyDescent="0.2">
      <c r="A32" s="107">
        <v>25</v>
      </c>
      <c r="B32" s="11" t="s">
        <v>151</v>
      </c>
      <c r="C32" s="203">
        <v>2325</v>
      </c>
      <c r="D32" s="199"/>
      <c r="E32" s="204">
        <v>93.9</v>
      </c>
      <c r="F32" s="204">
        <v>98</v>
      </c>
      <c r="G32" s="204">
        <v>97.7</v>
      </c>
      <c r="H32" s="135">
        <v>78.3</v>
      </c>
      <c r="I32" s="135">
        <v>92.7</v>
      </c>
      <c r="J32" s="135">
        <v>89.4</v>
      </c>
      <c r="K32" s="200"/>
    </row>
    <row r="33" spans="1:11" ht="12" customHeight="1" x14ac:dyDescent="0.2">
      <c r="A33" s="107">
        <v>26</v>
      </c>
      <c r="B33" s="11" t="s">
        <v>152</v>
      </c>
      <c r="C33" s="203">
        <v>2418</v>
      </c>
      <c r="D33" s="199"/>
      <c r="E33" s="204">
        <v>95</v>
      </c>
      <c r="F33" s="204">
        <v>98</v>
      </c>
      <c r="G33" s="204">
        <v>97.7</v>
      </c>
      <c r="H33" s="135">
        <v>80.5</v>
      </c>
      <c r="I33" s="135">
        <v>94.3</v>
      </c>
      <c r="J33" s="135">
        <v>92.4</v>
      </c>
      <c r="K33" s="200"/>
    </row>
    <row r="34" spans="1:11" ht="12" customHeight="1" x14ac:dyDescent="0.2">
      <c r="A34" s="107">
        <v>27</v>
      </c>
      <c r="B34" s="11" t="s">
        <v>173</v>
      </c>
      <c r="C34" s="203">
        <v>1431</v>
      </c>
      <c r="D34" s="199"/>
      <c r="E34" s="204">
        <v>96.2</v>
      </c>
      <c r="F34" s="204">
        <v>98.7</v>
      </c>
      <c r="G34" s="204">
        <v>98.7</v>
      </c>
      <c r="H34" s="135">
        <v>91.6</v>
      </c>
      <c r="I34" s="135">
        <v>96.2</v>
      </c>
      <c r="J34" s="135">
        <v>93</v>
      </c>
      <c r="K34" s="200"/>
    </row>
    <row r="35" spans="1:11" ht="12" customHeight="1" x14ac:dyDescent="0.2">
      <c r="A35" s="107">
        <v>28</v>
      </c>
      <c r="B35" s="10" t="s">
        <v>44</v>
      </c>
      <c r="C35" s="203">
        <v>1214</v>
      </c>
      <c r="D35" s="199"/>
      <c r="E35" s="204">
        <v>96.1</v>
      </c>
      <c r="F35" s="204">
        <v>98.1</v>
      </c>
      <c r="G35" s="204">
        <v>98</v>
      </c>
      <c r="H35" s="135">
        <v>85.3</v>
      </c>
      <c r="I35" s="135">
        <v>93.8</v>
      </c>
      <c r="J35" s="135">
        <v>90.5</v>
      </c>
      <c r="K35" s="200"/>
    </row>
    <row r="36" spans="1:11" ht="12" customHeight="1" x14ac:dyDescent="0.2">
      <c r="A36" s="107">
        <v>29</v>
      </c>
      <c r="B36" s="10" t="s">
        <v>45</v>
      </c>
      <c r="C36" s="203">
        <v>748</v>
      </c>
      <c r="D36" s="199"/>
      <c r="E36" s="204">
        <v>98.6</v>
      </c>
      <c r="F36" s="204">
        <v>99.5</v>
      </c>
      <c r="G36" s="204">
        <v>99.5</v>
      </c>
      <c r="H36" s="135">
        <v>90.8</v>
      </c>
      <c r="I36" s="135">
        <v>97.4</v>
      </c>
      <c r="J36" s="135">
        <v>95.3</v>
      </c>
      <c r="K36" s="200"/>
    </row>
    <row r="37" spans="1:11" ht="12" customHeight="1" x14ac:dyDescent="0.2">
      <c r="A37" s="107">
        <v>30</v>
      </c>
      <c r="B37" s="10" t="s">
        <v>46</v>
      </c>
      <c r="C37" s="203">
        <v>1335</v>
      </c>
      <c r="D37" s="199"/>
      <c r="E37" s="204">
        <v>96</v>
      </c>
      <c r="F37" s="204">
        <v>98.3</v>
      </c>
      <c r="G37" s="204">
        <v>97.7</v>
      </c>
      <c r="H37" s="135">
        <v>86.4</v>
      </c>
      <c r="I37" s="135">
        <v>93.5</v>
      </c>
      <c r="J37" s="135">
        <v>91.9</v>
      </c>
      <c r="K37" s="200"/>
    </row>
    <row r="38" spans="1:11" ht="12" customHeight="1" x14ac:dyDescent="0.2">
      <c r="A38" s="107">
        <v>31</v>
      </c>
      <c r="B38" s="10" t="s">
        <v>130</v>
      </c>
      <c r="C38" s="203">
        <v>2325</v>
      </c>
      <c r="D38" s="199"/>
      <c r="E38" s="204">
        <v>93.9</v>
      </c>
      <c r="F38" s="204">
        <v>98</v>
      </c>
      <c r="G38" s="204">
        <v>97.7</v>
      </c>
      <c r="H38" s="135">
        <v>78.3</v>
      </c>
      <c r="I38" s="135">
        <v>92.7</v>
      </c>
      <c r="J38" s="135">
        <v>89.4</v>
      </c>
      <c r="K38" s="200"/>
    </row>
    <row r="39" spans="1:11" ht="12" customHeight="1" x14ac:dyDescent="0.2">
      <c r="A39" s="107">
        <v>32</v>
      </c>
      <c r="B39" s="10" t="s">
        <v>131</v>
      </c>
      <c r="C39" s="203">
        <v>2418</v>
      </c>
      <c r="D39" s="199"/>
      <c r="E39" s="204">
        <v>95</v>
      </c>
      <c r="F39" s="204">
        <v>98</v>
      </c>
      <c r="G39" s="204">
        <v>97.7</v>
      </c>
      <c r="H39" s="135">
        <v>80.5</v>
      </c>
      <c r="I39" s="135">
        <v>94.3</v>
      </c>
      <c r="J39" s="135">
        <v>92.4</v>
      </c>
      <c r="K39" s="200"/>
    </row>
    <row r="40" spans="1:11" ht="12" customHeight="1" x14ac:dyDescent="0.2">
      <c r="A40" s="107">
        <v>33</v>
      </c>
      <c r="B40" s="10" t="s">
        <v>47</v>
      </c>
      <c r="C40" s="203">
        <v>875</v>
      </c>
      <c r="D40" s="199"/>
      <c r="E40" s="204">
        <v>96.2</v>
      </c>
      <c r="F40" s="204">
        <v>98.6</v>
      </c>
      <c r="G40" s="204">
        <v>98.2</v>
      </c>
      <c r="H40" s="135">
        <v>86.5</v>
      </c>
      <c r="I40" s="135">
        <v>92.6</v>
      </c>
      <c r="J40" s="135">
        <v>91.7</v>
      </c>
      <c r="K40" s="200"/>
    </row>
    <row r="41" spans="1:11" ht="12" customHeight="1" x14ac:dyDescent="0.2">
      <c r="A41" s="107">
        <v>34</v>
      </c>
      <c r="B41" s="10" t="s">
        <v>48</v>
      </c>
      <c r="C41" s="203">
        <v>1292</v>
      </c>
      <c r="D41" s="199"/>
      <c r="E41" s="204">
        <v>96.8</v>
      </c>
      <c r="F41" s="204">
        <v>97.8</v>
      </c>
      <c r="G41" s="204">
        <v>97.8</v>
      </c>
      <c r="H41" s="135">
        <v>73.599999999999994</v>
      </c>
      <c r="I41" s="135">
        <v>92.8</v>
      </c>
      <c r="J41" s="135">
        <v>91.3</v>
      </c>
      <c r="K41" s="200"/>
    </row>
    <row r="42" spans="1:11" ht="12" customHeight="1" x14ac:dyDescent="0.2">
      <c r="A42" s="107">
        <v>35</v>
      </c>
      <c r="B42" s="10" t="s">
        <v>132</v>
      </c>
      <c r="C42" s="203">
        <v>1431</v>
      </c>
      <c r="D42" s="199"/>
      <c r="E42" s="204">
        <v>96.2</v>
      </c>
      <c r="F42" s="204">
        <v>98.7</v>
      </c>
      <c r="G42" s="204">
        <v>98.7</v>
      </c>
      <c r="H42" s="135">
        <v>91.6</v>
      </c>
      <c r="I42" s="135">
        <v>96.2</v>
      </c>
      <c r="J42" s="135">
        <v>93</v>
      </c>
      <c r="K42" s="200"/>
    </row>
    <row r="43" spans="1:11" ht="12" customHeight="1" x14ac:dyDescent="0.2">
      <c r="A43" s="107">
        <v>36</v>
      </c>
      <c r="B43" s="10" t="s">
        <v>49</v>
      </c>
      <c r="C43" s="203">
        <v>1052</v>
      </c>
      <c r="D43" s="199"/>
      <c r="E43" s="204">
        <v>93.1</v>
      </c>
      <c r="F43" s="204">
        <v>97.4</v>
      </c>
      <c r="G43" s="204">
        <v>97</v>
      </c>
      <c r="H43" s="135">
        <v>80.099999999999994</v>
      </c>
      <c r="I43" s="135">
        <v>94.4</v>
      </c>
      <c r="J43" s="135">
        <v>88.3</v>
      </c>
      <c r="K43" s="200"/>
    </row>
    <row r="44" spans="1:11" s="52" customFormat="1" ht="12" customHeight="1" x14ac:dyDescent="0.2">
      <c r="A44" s="48">
        <v>37</v>
      </c>
      <c r="B44" s="49" t="s">
        <v>18</v>
      </c>
      <c r="C44" s="50">
        <v>12690</v>
      </c>
      <c r="D44" s="214"/>
      <c r="E44" s="215"/>
      <c r="F44" s="215"/>
      <c r="G44" s="215"/>
      <c r="H44" s="138"/>
      <c r="I44" s="138"/>
      <c r="J44" s="138"/>
      <c r="K44" s="214"/>
    </row>
    <row r="45" spans="1:11" ht="12" customHeight="1" x14ac:dyDescent="0.2">
      <c r="A45" s="107">
        <v>38</v>
      </c>
      <c r="B45" s="11" t="s">
        <v>153</v>
      </c>
      <c r="C45" s="203">
        <v>1626</v>
      </c>
      <c r="D45" s="199"/>
      <c r="E45" s="204">
        <v>95.9</v>
      </c>
      <c r="F45" s="204">
        <v>97.5</v>
      </c>
      <c r="G45" s="204">
        <v>97.2</v>
      </c>
      <c r="H45" s="135">
        <v>77.900000000000006</v>
      </c>
      <c r="I45" s="135">
        <v>92.4</v>
      </c>
      <c r="J45" s="135">
        <v>90.1</v>
      </c>
      <c r="K45" s="200"/>
    </row>
    <row r="46" spans="1:11" ht="12" customHeight="1" x14ac:dyDescent="0.2">
      <c r="A46" s="107">
        <v>39</v>
      </c>
      <c r="B46" s="11" t="s">
        <v>154</v>
      </c>
      <c r="C46" s="203">
        <v>3332</v>
      </c>
      <c r="D46" s="199"/>
      <c r="E46" s="204">
        <v>95.1</v>
      </c>
      <c r="F46" s="204">
        <v>98.5</v>
      </c>
      <c r="G46" s="204">
        <v>97.9</v>
      </c>
      <c r="H46" s="135">
        <v>85.5</v>
      </c>
      <c r="I46" s="135">
        <v>92</v>
      </c>
      <c r="J46" s="135">
        <v>88.9</v>
      </c>
      <c r="K46" s="200"/>
    </row>
    <row r="47" spans="1:11" ht="12" customHeight="1" x14ac:dyDescent="0.2">
      <c r="A47" s="107">
        <v>40</v>
      </c>
      <c r="B47" s="11" t="s">
        <v>155</v>
      </c>
      <c r="C47" s="203">
        <v>1613</v>
      </c>
      <c r="D47" s="199"/>
      <c r="E47" s="204">
        <v>94.9</v>
      </c>
      <c r="F47" s="204">
        <v>98.1</v>
      </c>
      <c r="G47" s="204">
        <v>97.9</v>
      </c>
      <c r="H47" s="135">
        <v>67.099999999999994</v>
      </c>
      <c r="I47" s="135">
        <v>84.5</v>
      </c>
      <c r="J47" s="135">
        <v>86</v>
      </c>
      <c r="K47" s="200"/>
    </row>
    <row r="48" spans="1:11" ht="12" customHeight="1" x14ac:dyDescent="0.2">
      <c r="A48" s="107">
        <v>41</v>
      </c>
      <c r="B48" s="10" t="s">
        <v>50</v>
      </c>
      <c r="C48" s="203">
        <v>1626</v>
      </c>
      <c r="D48" s="199"/>
      <c r="E48" s="204">
        <v>95.9</v>
      </c>
      <c r="F48" s="204">
        <v>97.5</v>
      </c>
      <c r="G48" s="204">
        <v>97.2</v>
      </c>
      <c r="H48" s="135">
        <v>77.900000000000006</v>
      </c>
      <c r="I48" s="135">
        <v>92.4</v>
      </c>
      <c r="J48" s="135">
        <v>90.1</v>
      </c>
      <c r="K48" s="200"/>
    </row>
    <row r="49" spans="1:11" ht="12" customHeight="1" x14ac:dyDescent="0.2">
      <c r="A49" s="107">
        <v>42</v>
      </c>
      <c r="B49" s="10" t="s">
        <v>51</v>
      </c>
      <c r="C49" s="203">
        <v>1444</v>
      </c>
      <c r="D49" s="199"/>
      <c r="E49" s="204">
        <v>97.8</v>
      </c>
      <c r="F49" s="204">
        <v>98.9</v>
      </c>
      <c r="G49" s="204">
        <v>98.5</v>
      </c>
      <c r="H49" s="135">
        <v>88.9</v>
      </c>
      <c r="I49" s="135">
        <v>95.5</v>
      </c>
      <c r="J49" s="135">
        <v>94.2</v>
      </c>
      <c r="K49" s="200"/>
    </row>
    <row r="50" spans="1:11" ht="12" customHeight="1" x14ac:dyDescent="0.2">
      <c r="A50" s="107">
        <v>43</v>
      </c>
      <c r="B50" s="10" t="s">
        <v>52</v>
      </c>
      <c r="C50" s="203">
        <v>1568</v>
      </c>
      <c r="D50" s="199"/>
      <c r="E50" s="204">
        <v>96.3</v>
      </c>
      <c r="F50" s="204">
        <v>97.1</v>
      </c>
      <c r="G50" s="204">
        <v>97</v>
      </c>
      <c r="H50" s="135">
        <v>82.7</v>
      </c>
      <c r="I50" s="135">
        <v>94.6</v>
      </c>
      <c r="J50" s="135">
        <v>87.7</v>
      </c>
      <c r="K50" s="200"/>
    </row>
    <row r="51" spans="1:11" ht="12" customHeight="1" x14ac:dyDescent="0.2">
      <c r="A51" s="107">
        <v>44</v>
      </c>
      <c r="B51" s="10" t="s">
        <v>133</v>
      </c>
      <c r="C51" s="203">
        <v>1613</v>
      </c>
      <c r="D51" s="199"/>
      <c r="E51" s="204">
        <v>94.9</v>
      </c>
      <c r="F51" s="204">
        <v>98.1</v>
      </c>
      <c r="G51" s="204">
        <v>97.9</v>
      </c>
      <c r="H51" s="135">
        <v>67.099999999999994</v>
      </c>
      <c r="I51" s="135">
        <v>84.5</v>
      </c>
      <c r="J51" s="135">
        <v>86</v>
      </c>
      <c r="K51" s="200"/>
    </row>
    <row r="52" spans="1:11" ht="12" customHeight="1" x14ac:dyDescent="0.2">
      <c r="A52" s="107">
        <v>45</v>
      </c>
      <c r="B52" s="110" t="s">
        <v>134</v>
      </c>
      <c r="C52" s="203">
        <v>3332</v>
      </c>
      <c r="D52" s="199"/>
      <c r="E52" s="204">
        <v>95.1</v>
      </c>
      <c r="F52" s="204">
        <v>98.5</v>
      </c>
      <c r="G52" s="204">
        <v>97.9</v>
      </c>
      <c r="H52" s="135">
        <v>85.5</v>
      </c>
      <c r="I52" s="135">
        <v>92</v>
      </c>
      <c r="J52" s="135">
        <v>88.9</v>
      </c>
      <c r="K52" s="200"/>
    </row>
    <row r="53" spans="1:11" ht="12" customHeight="1" x14ac:dyDescent="0.2">
      <c r="A53" s="107">
        <v>46</v>
      </c>
      <c r="B53" s="10" t="s">
        <v>53</v>
      </c>
      <c r="C53" s="203">
        <v>1518</v>
      </c>
      <c r="D53" s="199"/>
      <c r="E53" s="204">
        <v>96.5</v>
      </c>
      <c r="F53" s="204">
        <v>98.3</v>
      </c>
      <c r="G53" s="204">
        <v>97.8</v>
      </c>
      <c r="H53" s="135">
        <v>86</v>
      </c>
      <c r="I53" s="135">
        <v>94.4</v>
      </c>
      <c r="J53" s="135">
        <v>90.9</v>
      </c>
      <c r="K53" s="200"/>
    </row>
    <row r="54" spans="1:11" ht="12" customHeight="1" x14ac:dyDescent="0.2">
      <c r="A54" s="107">
        <v>47</v>
      </c>
      <c r="B54" s="10" t="s">
        <v>54</v>
      </c>
      <c r="C54" s="203">
        <v>868</v>
      </c>
      <c r="D54" s="199"/>
      <c r="E54" s="204">
        <v>94</v>
      </c>
      <c r="F54" s="204">
        <v>98.4</v>
      </c>
      <c r="G54" s="204">
        <v>97.2</v>
      </c>
      <c r="H54" s="135">
        <v>75.7</v>
      </c>
      <c r="I54" s="135">
        <v>89.7</v>
      </c>
      <c r="J54" s="135">
        <v>87.4</v>
      </c>
      <c r="K54" s="200"/>
    </row>
    <row r="55" spans="1:11" s="52" customFormat="1" ht="12" customHeight="1" x14ac:dyDescent="0.2">
      <c r="A55" s="48">
        <v>48</v>
      </c>
      <c r="B55" s="49" t="s">
        <v>19</v>
      </c>
      <c r="C55" s="50">
        <v>11969</v>
      </c>
      <c r="D55" s="214"/>
      <c r="E55" s="215"/>
      <c r="F55" s="215"/>
      <c r="G55" s="215"/>
      <c r="H55" s="138"/>
      <c r="I55" s="138"/>
      <c r="J55" s="138"/>
      <c r="K55" s="214"/>
    </row>
    <row r="56" spans="1:11" ht="12" customHeight="1" x14ac:dyDescent="0.2">
      <c r="A56" s="107">
        <v>49</v>
      </c>
      <c r="B56" s="110" t="s">
        <v>156</v>
      </c>
      <c r="C56" s="203">
        <v>2264</v>
      </c>
      <c r="D56" s="199"/>
      <c r="E56" s="204">
        <v>93.7</v>
      </c>
      <c r="F56" s="204">
        <v>98</v>
      </c>
      <c r="G56" s="204">
        <v>97.8</v>
      </c>
      <c r="H56" s="135">
        <v>84</v>
      </c>
      <c r="I56" s="135">
        <v>92.7</v>
      </c>
      <c r="J56" s="135">
        <v>87.9</v>
      </c>
      <c r="K56" s="200"/>
    </row>
    <row r="57" spans="1:11" ht="12" customHeight="1" x14ac:dyDescent="0.2">
      <c r="A57" s="107">
        <v>50</v>
      </c>
      <c r="B57" s="110" t="s">
        <v>174</v>
      </c>
      <c r="C57" s="203">
        <v>1767</v>
      </c>
      <c r="D57" s="199"/>
      <c r="E57" s="204">
        <v>97</v>
      </c>
      <c r="F57" s="204">
        <v>98.5</v>
      </c>
      <c r="G57" s="204">
        <v>98</v>
      </c>
      <c r="H57" s="135">
        <v>88.1</v>
      </c>
      <c r="I57" s="135">
        <v>94.8</v>
      </c>
      <c r="J57" s="135">
        <v>91.2</v>
      </c>
      <c r="K57" s="200"/>
    </row>
    <row r="58" spans="1:11" ht="12" customHeight="1" x14ac:dyDescent="0.2">
      <c r="A58" s="107">
        <v>51</v>
      </c>
      <c r="B58" s="110" t="s">
        <v>157</v>
      </c>
      <c r="C58" s="203">
        <v>1370</v>
      </c>
      <c r="D58" s="199"/>
      <c r="E58" s="204">
        <v>96.3</v>
      </c>
      <c r="F58" s="204">
        <v>97.9</v>
      </c>
      <c r="G58" s="204">
        <v>97.5</v>
      </c>
      <c r="H58" s="135">
        <v>55.6</v>
      </c>
      <c r="I58" s="135">
        <v>88.7</v>
      </c>
      <c r="J58" s="135">
        <v>83.5</v>
      </c>
      <c r="K58" s="200"/>
    </row>
    <row r="59" spans="1:11" ht="12" customHeight="1" x14ac:dyDescent="0.2">
      <c r="A59" s="107">
        <v>52</v>
      </c>
      <c r="B59" s="110" t="s">
        <v>158</v>
      </c>
      <c r="C59" s="203">
        <v>1649</v>
      </c>
      <c r="D59" s="199"/>
      <c r="E59" s="204">
        <v>97.5</v>
      </c>
      <c r="F59" s="204">
        <v>98.5</v>
      </c>
      <c r="G59" s="204">
        <v>98.1</v>
      </c>
      <c r="H59" s="135">
        <v>89.7</v>
      </c>
      <c r="I59" s="135">
        <v>96.2</v>
      </c>
      <c r="J59" s="135">
        <v>93.5</v>
      </c>
      <c r="K59" s="200"/>
    </row>
    <row r="60" spans="1:11" ht="12" customHeight="1" x14ac:dyDescent="0.2">
      <c r="A60" s="107">
        <v>53</v>
      </c>
      <c r="B60" s="10" t="s">
        <v>159</v>
      </c>
      <c r="C60" s="203">
        <v>2264</v>
      </c>
      <c r="D60" s="199"/>
      <c r="E60" s="204">
        <v>93.7</v>
      </c>
      <c r="F60" s="204">
        <v>98</v>
      </c>
      <c r="G60" s="204">
        <v>97.8</v>
      </c>
      <c r="H60" s="135">
        <v>84</v>
      </c>
      <c r="I60" s="135">
        <v>92.7</v>
      </c>
      <c r="J60" s="135">
        <v>87.9</v>
      </c>
      <c r="K60" s="200"/>
    </row>
    <row r="61" spans="1:11" ht="12" customHeight="1" x14ac:dyDescent="0.2">
      <c r="A61" s="107">
        <v>54</v>
      </c>
      <c r="B61" s="10" t="s">
        <v>88</v>
      </c>
      <c r="C61" s="203">
        <v>1767</v>
      </c>
      <c r="D61" s="199"/>
      <c r="E61" s="204">
        <v>97</v>
      </c>
      <c r="F61" s="204">
        <v>98.5</v>
      </c>
      <c r="G61" s="204">
        <v>98</v>
      </c>
      <c r="H61" s="135">
        <v>88.1</v>
      </c>
      <c r="I61" s="135">
        <v>94.8</v>
      </c>
      <c r="J61" s="135">
        <v>91.2</v>
      </c>
      <c r="K61" s="200"/>
    </row>
    <row r="62" spans="1:11" ht="12" customHeight="1" x14ac:dyDescent="0.2">
      <c r="A62" s="107">
        <v>55</v>
      </c>
      <c r="B62" s="10" t="s">
        <v>137</v>
      </c>
      <c r="C62" s="203">
        <v>1370</v>
      </c>
      <c r="D62" s="199"/>
      <c r="E62" s="204">
        <v>96.3</v>
      </c>
      <c r="F62" s="204">
        <v>97.9</v>
      </c>
      <c r="G62" s="204">
        <v>97.5</v>
      </c>
      <c r="H62" s="135">
        <v>55.6</v>
      </c>
      <c r="I62" s="135">
        <v>88.7</v>
      </c>
      <c r="J62" s="135">
        <v>83.5</v>
      </c>
      <c r="K62" s="200"/>
    </row>
    <row r="63" spans="1:11" ht="12" customHeight="1" x14ac:dyDescent="0.2">
      <c r="A63" s="107">
        <v>56</v>
      </c>
      <c r="B63" s="10" t="s">
        <v>55</v>
      </c>
      <c r="C63" s="203">
        <v>1299</v>
      </c>
      <c r="D63" s="199"/>
      <c r="E63" s="204">
        <v>96.5</v>
      </c>
      <c r="F63" s="204">
        <v>98.3</v>
      </c>
      <c r="G63" s="204">
        <v>98</v>
      </c>
      <c r="H63" s="135">
        <v>86</v>
      </c>
      <c r="I63" s="135">
        <v>92.8</v>
      </c>
      <c r="J63" s="135">
        <v>87.6</v>
      </c>
      <c r="K63" s="200"/>
    </row>
    <row r="64" spans="1:11" ht="12" customHeight="1" x14ac:dyDescent="0.2">
      <c r="A64" s="107">
        <v>57</v>
      </c>
      <c r="B64" s="10" t="s">
        <v>138</v>
      </c>
      <c r="C64" s="203">
        <v>1649</v>
      </c>
      <c r="D64" s="199"/>
      <c r="E64" s="204">
        <v>97.5</v>
      </c>
      <c r="F64" s="204">
        <v>98.5</v>
      </c>
      <c r="G64" s="204">
        <v>98.1</v>
      </c>
      <c r="H64" s="135">
        <v>89.7</v>
      </c>
      <c r="I64" s="135">
        <v>96.2</v>
      </c>
      <c r="J64" s="135">
        <v>93.5</v>
      </c>
      <c r="K64" s="200"/>
    </row>
    <row r="65" spans="1:11" ht="12" customHeight="1" x14ac:dyDescent="0.2">
      <c r="A65" s="107">
        <v>58</v>
      </c>
      <c r="B65" s="10" t="s">
        <v>115</v>
      </c>
      <c r="C65" s="203">
        <v>762</v>
      </c>
      <c r="D65" s="199"/>
      <c r="E65" s="204">
        <v>98.1</v>
      </c>
      <c r="F65" s="204">
        <v>99.3</v>
      </c>
      <c r="G65" s="204">
        <v>99.3</v>
      </c>
      <c r="H65" s="135">
        <v>94.3</v>
      </c>
      <c r="I65" s="135">
        <v>97.2</v>
      </c>
      <c r="J65" s="135">
        <v>93.8</v>
      </c>
      <c r="K65" s="200"/>
    </row>
    <row r="66" spans="1:11" ht="12" customHeight="1" x14ac:dyDescent="0.2">
      <c r="A66" s="107">
        <v>59</v>
      </c>
      <c r="B66" s="10" t="s">
        <v>56</v>
      </c>
      <c r="C66" s="203">
        <v>849</v>
      </c>
      <c r="D66" s="199"/>
      <c r="E66" s="204">
        <v>96.7</v>
      </c>
      <c r="F66" s="204">
        <v>98.9</v>
      </c>
      <c r="G66" s="204">
        <v>98.4</v>
      </c>
      <c r="H66" s="135">
        <v>82.7</v>
      </c>
      <c r="I66" s="135">
        <v>94.6</v>
      </c>
      <c r="J66" s="135">
        <v>92.5</v>
      </c>
      <c r="K66" s="200"/>
    </row>
    <row r="67" spans="1:11" ht="12" customHeight="1" x14ac:dyDescent="0.2">
      <c r="A67" s="107">
        <v>60</v>
      </c>
      <c r="B67" s="10" t="s">
        <v>57</v>
      </c>
      <c r="C67" s="203">
        <v>684</v>
      </c>
      <c r="D67" s="199"/>
      <c r="E67" s="204">
        <v>96.2</v>
      </c>
      <c r="F67" s="204">
        <v>98.8</v>
      </c>
      <c r="G67" s="204">
        <v>98.5</v>
      </c>
      <c r="H67" s="135">
        <v>86.6</v>
      </c>
      <c r="I67" s="135">
        <v>93.8</v>
      </c>
      <c r="J67" s="135">
        <v>91.9</v>
      </c>
      <c r="K67" s="200"/>
    </row>
    <row r="68" spans="1:11" ht="12" customHeight="1" x14ac:dyDescent="0.2">
      <c r="A68" s="107">
        <v>61</v>
      </c>
      <c r="B68" s="10" t="s">
        <v>58</v>
      </c>
      <c r="C68" s="203">
        <v>715</v>
      </c>
      <c r="D68" s="199"/>
      <c r="E68" s="204">
        <v>97</v>
      </c>
      <c r="F68" s="204">
        <v>98.1</v>
      </c>
      <c r="G68" s="204">
        <v>97.8</v>
      </c>
      <c r="H68" s="135">
        <v>86.7</v>
      </c>
      <c r="I68" s="135">
        <v>93.9</v>
      </c>
      <c r="J68" s="135">
        <v>90.2</v>
      </c>
      <c r="K68" s="200"/>
    </row>
    <row r="69" spans="1:11" s="52" customFormat="1" ht="12" customHeight="1" x14ac:dyDescent="0.2">
      <c r="A69" s="48">
        <v>62</v>
      </c>
      <c r="B69" s="49" t="s">
        <v>20</v>
      </c>
      <c r="C69" s="50">
        <v>11359</v>
      </c>
      <c r="D69" s="214"/>
      <c r="E69" s="215"/>
      <c r="F69" s="215"/>
      <c r="G69" s="215"/>
      <c r="H69" s="138"/>
      <c r="I69" s="138"/>
      <c r="J69" s="138"/>
      <c r="K69" s="214"/>
    </row>
    <row r="70" spans="1:11" ht="12" customHeight="1" x14ac:dyDescent="0.2">
      <c r="A70" s="107">
        <v>63</v>
      </c>
      <c r="B70" s="110" t="s">
        <v>160</v>
      </c>
      <c r="C70" s="203">
        <v>2625</v>
      </c>
      <c r="D70" s="199"/>
      <c r="E70" s="204">
        <v>95.7</v>
      </c>
      <c r="F70" s="204">
        <v>98.2</v>
      </c>
      <c r="G70" s="204">
        <v>98</v>
      </c>
      <c r="H70" s="135">
        <v>79.8</v>
      </c>
      <c r="I70" s="135">
        <v>92.9</v>
      </c>
      <c r="J70" s="135">
        <v>89.5</v>
      </c>
      <c r="K70" s="200"/>
    </row>
    <row r="71" spans="1:11" ht="12" customHeight="1" x14ac:dyDescent="0.2">
      <c r="A71" s="107">
        <v>64</v>
      </c>
      <c r="B71" s="110" t="s">
        <v>161</v>
      </c>
      <c r="C71" s="203">
        <v>2194</v>
      </c>
      <c r="D71" s="199"/>
      <c r="E71" s="204">
        <v>97.1</v>
      </c>
      <c r="F71" s="204">
        <v>98.8</v>
      </c>
      <c r="G71" s="204">
        <v>98.6</v>
      </c>
      <c r="H71" s="135">
        <v>87.9</v>
      </c>
      <c r="I71" s="135">
        <v>96.6</v>
      </c>
      <c r="J71" s="135">
        <v>94.6</v>
      </c>
      <c r="K71" s="200"/>
    </row>
    <row r="72" spans="1:11" ht="12" customHeight="1" x14ac:dyDescent="0.2">
      <c r="A72" s="107">
        <v>65</v>
      </c>
      <c r="B72" s="110" t="s">
        <v>59</v>
      </c>
      <c r="C72" s="203">
        <v>993</v>
      </c>
      <c r="D72" s="199"/>
      <c r="E72" s="204">
        <v>96.8</v>
      </c>
      <c r="F72" s="204">
        <v>98.8</v>
      </c>
      <c r="G72" s="204">
        <v>98.3</v>
      </c>
      <c r="H72" s="135">
        <v>89.8</v>
      </c>
      <c r="I72" s="135">
        <v>96.2</v>
      </c>
      <c r="J72" s="135">
        <v>92.6</v>
      </c>
      <c r="K72" s="200"/>
    </row>
    <row r="73" spans="1:11" ht="12" customHeight="1" x14ac:dyDescent="0.2">
      <c r="A73" s="107">
        <v>66</v>
      </c>
      <c r="B73" s="110" t="s">
        <v>84</v>
      </c>
      <c r="C73" s="203">
        <v>4443</v>
      </c>
      <c r="D73" s="199"/>
      <c r="E73" s="204">
        <v>95.1</v>
      </c>
      <c r="F73" s="204">
        <v>97.8</v>
      </c>
      <c r="G73" s="204">
        <v>97.6</v>
      </c>
      <c r="H73" s="135">
        <v>82.1</v>
      </c>
      <c r="I73" s="135">
        <v>90.2</v>
      </c>
      <c r="J73" s="135">
        <v>85.5</v>
      </c>
      <c r="K73" s="200"/>
    </row>
    <row r="74" spans="1:11" ht="12" customHeight="1" x14ac:dyDescent="0.2">
      <c r="A74" s="107">
        <v>67</v>
      </c>
      <c r="B74" s="110" t="s">
        <v>162</v>
      </c>
      <c r="C74" s="203">
        <v>1981</v>
      </c>
      <c r="D74" s="199"/>
      <c r="E74" s="204">
        <v>94</v>
      </c>
      <c r="F74" s="204">
        <v>97.2</v>
      </c>
      <c r="G74" s="204">
        <v>96.7</v>
      </c>
      <c r="H74" s="135">
        <v>83.2</v>
      </c>
      <c r="I74" s="135">
        <v>93.2</v>
      </c>
      <c r="J74" s="135">
        <v>90.7</v>
      </c>
      <c r="K74" s="200"/>
    </row>
    <row r="75" spans="1:11" ht="12" customHeight="1" x14ac:dyDescent="0.2">
      <c r="A75" s="107">
        <v>68</v>
      </c>
      <c r="B75" s="10" t="s">
        <v>60</v>
      </c>
      <c r="C75" s="203">
        <v>2625</v>
      </c>
      <c r="D75" s="199"/>
      <c r="E75" s="204">
        <v>95.7</v>
      </c>
      <c r="F75" s="204">
        <v>98.2</v>
      </c>
      <c r="G75" s="204">
        <v>98</v>
      </c>
      <c r="H75" s="135">
        <v>79.8</v>
      </c>
      <c r="I75" s="135">
        <v>92.9</v>
      </c>
      <c r="J75" s="135">
        <v>89.5</v>
      </c>
      <c r="K75" s="200"/>
    </row>
    <row r="76" spans="1:11" ht="12" customHeight="1" x14ac:dyDescent="0.2">
      <c r="A76" s="107">
        <v>69</v>
      </c>
      <c r="B76" s="10" t="s">
        <v>141</v>
      </c>
      <c r="C76" s="203">
        <v>2194</v>
      </c>
      <c r="D76" s="199"/>
      <c r="E76" s="204">
        <v>97.1</v>
      </c>
      <c r="F76" s="204">
        <v>98.8</v>
      </c>
      <c r="G76" s="204">
        <v>98.6</v>
      </c>
      <c r="H76" s="135">
        <v>87.9</v>
      </c>
      <c r="I76" s="135">
        <v>96.6</v>
      </c>
      <c r="J76" s="135">
        <v>94.6</v>
      </c>
      <c r="K76" s="200"/>
    </row>
    <row r="77" spans="1:11" ht="12" customHeight="1" x14ac:dyDescent="0.2">
      <c r="A77" s="107">
        <v>70</v>
      </c>
      <c r="B77" s="10" t="s">
        <v>61</v>
      </c>
      <c r="C77" s="203">
        <v>1198</v>
      </c>
      <c r="D77" s="199"/>
      <c r="E77" s="204">
        <v>96.9</v>
      </c>
      <c r="F77" s="204">
        <v>98.3</v>
      </c>
      <c r="G77" s="204">
        <v>98.2</v>
      </c>
      <c r="H77" s="135">
        <v>88.4</v>
      </c>
      <c r="I77" s="135">
        <v>95.5</v>
      </c>
      <c r="J77" s="135">
        <v>91.2</v>
      </c>
      <c r="K77" s="200"/>
    </row>
    <row r="78" spans="1:11" ht="12" customHeight="1" x14ac:dyDescent="0.2">
      <c r="A78" s="107">
        <v>71</v>
      </c>
      <c r="B78" s="10" t="s">
        <v>62</v>
      </c>
      <c r="C78" s="203">
        <v>1918</v>
      </c>
      <c r="D78" s="199"/>
      <c r="E78" s="204">
        <v>94.9</v>
      </c>
      <c r="F78" s="204">
        <v>97.9</v>
      </c>
      <c r="G78" s="204">
        <v>97.2</v>
      </c>
      <c r="H78" s="135">
        <v>68.599999999999994</v>
      </c>
      <c r="I78" s="135">
        <v>94.4</v>
      </c>
      <c r="J78" s="135">
        <v>88</v>
      </c>
      <c r="K78" s="200"/>
    </row>
    <row r="79" spans="1:11" ht="12" customHeight="1" x14ac:dyDescent="0.2">
      <c r="A79" s="107">
        <v>72</v>
      </c>
      <c r="B79" s="10" t="s">
        <v>63</v>
      </c>
      <c r="C79" s="203">
        <v>1190</v>
      </c>
      <c r="D79" s="199"/>
      <c r="E79" s="204">
        <v>96.8</v>
      </c>
      <c r="F79" s="204">
        <v>98.4</v>
      </c>
      <c r="G79" s="204">
        <v>98.1</v>
      </c>
      <c r="H79" s="135">
        <v>85.8</v>
      </c>
      <c r="I79" s="135">
        <v>93.1</v>
      </c>
      <c r="J79" s="135">
        <v>90.8</v>
      </c>
      <c r="K79" s="200"/>
    </row>
    <row r="80" spans="1:11" ht="12" customHeight="1" x14ac:dyDescent="0.2">
      <c r="A80" s="107">
        <v>73</v>
      </c>
      <c r="B80" s="10" t="s">
        <v>142</v>
      </c>
      <c r="C80" s="203">
        <v>1981</v>
      </c>
      <c r="D80" s="199"/>
      <c r="E80" s="204">
        <v>94</v>
      </c>
      <c r="F80" s="204">
        <v>97.2</v>
      </c>
      <c r="G80" s="204">
        <v>96.7</v>
      </c>
      <c r="H80" s="135">
        <v>83.2</v>
      </c>
      <c r="I80" s="135">
        <v>93.2</v>
      </c>
      <c r="J80" s="135">
        <v>90.7</v>
      </c>
      <c r="K80" s="200"/>
    </row>
    <row r="81" spans="1:11" ht="12" customHeight="1" x14ac:dyDescent="0.2">
      <c r="A81" s="107">
        <v>74</v>
      </c>
      <c r="B81" s="10" t="s">
        <v>64</v>
      </c>
      <c r="C81" s="203">
        <v>1107</v>
      </c>
      <c r="D81" s="199"/>
      <c r="E81" s="204">
        <v>96.2</v>
      </c>
      <c r="F81" s="204">
        <v>98.4</v>
      </c>
      <c r="G81" s="204">
        <v>98</v>
      </c>
      <c r="H81" s="135">
        <v>79</v>
      </c>
      <c r="I81" s="135">
        <v>92.9</v>
      </c>
      <c r="J81" s="135">
        <v>89.1</v>
      </c>
      <c r="K81" s="200"/>
    </row>
    <row r="82" spans="1:11" s="52" customFormat="1" ht="12" customHeight="1" x14ac:dyDescent="0.2">
      <c r="A82" s="48">
        <v>75</v>
      </c>
      <c r="B82" s="49" t="s">
        <v>21</v>
      </c>
      <c r="C82" s="50">
        <v>17649</v>
      </c>
      <c r="D82" s="214"/>
      <c r="E82" s="215"/>
      <c r="F82" s="215"/>
      <c r="G82" s="215"/>
      <c r="H82" s="138"/>
      <c r="I82" s="138"/>
      <c r="J82" s="138"/>
      <c r="K82" s="214"/>
    </row>
    <row r="83" spans="1:11" ht="12" customHeight="1" x14ac:dyDescent="0.2">
      <c r="A83" s="107">
        <v>76</v>
      </c>
      <c r="B83" s="11" t="s">
        <v>175</v>
      </c>
      <c r="C83" s="203">
        <v>2616</v>
      </c>
      <c r="D83" s="199"/>
      <c r="E83" s="204">
        <v>95.4</v>
      </c>
      <c r="F83" s="204">
        <v>98.3</v>
      </c>
      <c r="G83" s="204">
        <v>97.8</v>
      </c>
      <c r="H83" s="135">
        <v>79.900000000000006</v>
      </c>
      <c r="I83" s="135">
        <v>90.2</v>
      </c>
      <c r="J83" s="135">
        <v>90.1</v>
      </c>
      <c r="K83" s="200"/>
    </row>
    <row r="84" spans="1:11" ht="12" customHeight="1" x14ac:dyDescent="0.2">
      <c r="A84" s="107">
        <v>77</v>
      </c>
      <c r="B84" s="11" t="s">
        <v>163</v>
      </c>
      <c r="C84" s="203">
        <v>1740</v>
      </c>
      <c r="D84" s="199"/>
      <c r="E84" s="204">
        <v>96.7</v>
      </c>
      <c r="F84" s="204">
        <v>97.9</v>
      </c>
      <c r="G84" s="204">
        <v>97.7</v>
      </c>
      <c r="H84" s="135">
        <v>88.3</v>
      </c>
      <c r="I84" s="135">
        <v>92.8</v>
      </c>
      <c r="J84" s="135">
        <v>91</v>
      </c>
      <c r="K84" s="200"/>
    </row>
    <row r="85" spans="1:11" ht="20.100000000000001" customHeight="1" x14ac:dyDescent="0.2">
      <c r="A85" s="107">
        <v>78</v>
      </c>
      <c r="B85" s="11" t="s">
        <v>219</v>
      </c>
      <c r="C85" s="203"/>
      <c r="D85" s="199"/>
      <c r="E85" s="204"/>
      <c r="F85" s="204"/>
      <c r="G85" s="204"/>
      <c r="H85" s="135"/>
      <c r="I85" s="135"/>
      <c r="J85" s="135"/>
      <c r="K85" s="200"/>
    </row>
    <row r="86" spans="1:11" ht="12" customHeight="1" x14ac:dyDescent="0.2">
      <c r="A86" s="107">
        <v>79</v>
      </c>
      <c r="B86" s="10" t="s">
        <v>177</v>
      </c>
      <c r="C86" s="203">
        <v>2616</v>
      </c>
      <c r="D86" s="199"/>
      <c r="E86" s="204">
        <v>95.4</v>
      </c>
      <c r="F86" s="204">
        <v>98.3</v>
      </c>
      <c r="G86" s="204">
        <v>97.8</v>
      </c>
      <c r="H86" s="135">
        <v>79.900000000000006</v>
      </c>
      <c r="I86" s="135">
        <v>90.2</v>
      </c>
      <c r="J86" s="135">
        <v>90.1</v>
      </c>
      <c r="K86" s="208"/>
    </row>
    <row r="87" spans="1:11" ht="12" customHeight="1" x14ac:dyDescent="0.2">
      <c r="A87" s="107">
        <v>80</v>
      </c>
      <c r="B87" s="10" t="s">
        <v>65</v>
      </c>
      <c r="C87" s="203">
        <v>1210</v>
      </c>
      <c r="D87" s="199"/>
      <c r="E87" s="204">
        <v>95.8</v>
      </c>
      <c r="F87" s="204">
        <v>98</v>
      </c>
      <c r="G87" s="204">
        <v>97.9</v>
      </c>
      <c r="H87" s="135">
        <v>84.3</v>
      </c>
      <c r="I87" s="135">
        <v>92</v>
      </c>
      <c r="J87" s="135">
        <v>91.5</v>
      </c>
      <c r="K87" s="7"/>
    </row>
    <row r="88" spans="1:11" ht="12" customHeight="1" x14ac:dyDescent="0.2">
      <c r="A88" s="107">
        <v>81</v>
      </c>
      <c r="B88" s="10" t="s">
        <v>66</v>
      </c>
      <c r="C88" s="203">
        <v>1035</v>
      </c>
      <c r="D88" s="199"/>
      <c r="E88" s="204">
        <v>96.3</v>
      </c>
      <c r="F88" s="204">
        <v>99.1</v>
      </c>
      <c r="G88" s="204">
        <v>98.9</v>
      </c>
      <c r="H88" s="135">
        <v>85.3</v>
      </c>
      <c r="I88" s="135">
        <v>90.8</v>
      </c>
      <c r="J88" s="135">
        <v>91.1</v>
      </c>
    </row>
    <row r="89" spans="1:11" ht="12" customHeight="1" x14ac:dyDescent="0.2">
      <c r="A89" s="107">
        <v>82</v>
      </c>
      <c r="B89" s="10" t="s">
        <v>67</v>
      </c>
      <c r="C89" s="203">
        <v>934</v>
      </c>
      <c r="D89" s="199"/>
      <c r="E89" s="204">
        <v>97.9</v>
      </c>
      <c r="F89" s="204">
        <v>99.3</v>
      </c>
      <c r="G89" s="204">
        <v>98.8</v>
      </c>
      <c r="H89" s="135">
        <v>86.3</v>
      </c>
      <c r="I89" s="135">
        <v>94.6</v>
      </c>
      <c r="J89" s="135">
        <v>92.3</v>
      </c>
    </row>
    <row r="90" spans="1:11" ht="12" customHeight="1" x14ac:dyDescent="0.2">
      <c r="A90" s="107">
        <v>83</v>
      </c>
      <c r="B90" s="10" t="s">
        <v>68</v>
      </c>
      <c r="C90" s="203">
        <v>953</v>
      </c>
      <c r="D90" s="199"/>
      <c r="E90" s="204">
        <v>97</v>
      </c>
      <c r="F90" s="204">
        <v>99</v>
      </c>
      <c r="G90" s="204">
        <v>98.1</v>
      </c>
      <c r="H90" s="135">
        <v>87.7</v>
      </c>
      <c r="I90" s="135">
        <v>93.7</v>
      </c>
      <c r="J90" s="135">
        <v>91.2</v>
      </c>
      <c r="K90" s="202"/>
    </row>
    <row r="91" spans="1:11" x14ac:dyDescent="0.2">
      <c r="A91" s="107">
        <v>84</v>
      </c>
      <c r="B91" s="10" t="s">
        <v>69</v>
      </c>
      <c r="C91" s="203">
        <v>1520</v>
      </c>
      <c r="D91" s="199"/>
      <c r="E91" s="204">
        <v>94.8</v>
      </c>
      <c r="F91" s="204">
        <v>96.3</v>
      </c>
      <c r="G91" s="204">
        <v>96.1</v>
      </c>
      <c r="H91" s="135">
        <v>67.599999999999994</v>
      </c>
      <c r="I91" s="135">
        <v>92.5</v>
      </c>
      <c r="J91" s="135">
        <v>85.8</v>
      </c>
      <c r="K91" s="202"/>
    </row>
    <row r="92" spans="1:11" x14ac:dyDescent="0.2">
      <c r="A92" s="107">
        <v>85</v>
      </c>
      <c r="B92" s="10" t="s">
        <v>70</v>
      </c>
      <c r="C92" s="203">
        <v>1465</v>
      </c>
      <c r="D92" s="199"/>
      <c r="E92" s="204">
        <v>97.6</v>
      </c>
      <c r="F92" s="204">
        <v>98.9</v>
      </c>
      <c r="G92" s="204">
        <v>98</v>
      </c>
      <c r="H92" s="135">
        <v>92.3</v>
      </c>
      <c r="I92" s="135">
        <v>96.1</v>
      </c>
      <c r="J92" s="135">
        <v>94.2</v>
      </c>
      <c r="K92" s="202"/>
    </row>
    <row r="93" spans="1:11" x14ac:dyDescent="0.2">
      <c r="A93" s="107">
        <v>86</v>
      </c>
      <c r="B93" s="10" t="s">
        <v>71</v>
      </c>
      <c r="C93" s="203">
        <v>1740</v>
      </c>
      <c r="D93" s="199"/>
      <c r="E93" s="204">
        <v>96.7</v>
      </c>
      <c r="F93" s="204">
        <v>97.9</v>
      </c>
      <c r="G93" s="204">
        <v>97.7</v>
      </c>
      <c r="H93" s="135">
        <v>88.3</v>
      </c>
      <c r="I93" s="135">
        <v>92.8</v>
      </c>
      <c r="J93" s="135">
        <v>91</v>
      </c>
    </row>
    <row r="94" spans="1:11" x14ac:dyDescent="0.2">
      <c r="A94" s="107">
        <v>87</v>
      </c>
      <c r="B94" s="10" t="s">
        <v>218</v>
      </c>
      <c r="C94" s="203"/>
      <c r="D94" s="199"/>
      <c r="E94" s="204"/>
      <c r="F94" s="204"/>
      <c r="G94" s="204"/>
      <c r="H94" s="135"/>
      <c r="I94" s="135"/>
      <c r="J94" s="135"/>
    </row>
    <row r="95" spans="1:11" s="52" customFormat="1" x14ac:dyDescent="0.2">
      <c r="A95" s="48">
        <v>88</v>
      </c>
      <c r="B95" s="49" t="s">
        <v>22</v>
      </c>
      <c r="C95" s="50">
        <v>11473</v>
      </c>
      <c r="D95" s="214"/>
      <c r="E95" s="215"/>
      <c r="F95" s="215"/>
      <c r="G95" s="215"/>
      <c r="H95" s="138"/>
      <c r="I95" s="138"/>
      <c r="J95" s="138"/>
    </row>
    <row r="96" spans="1:11" x14ac:dyDescent="0.2">
      <c r="A96" s="107">
        <v>89</v>
      </c>
      <c r="B96" s="110" t="s">
        <v>85</v>
      </c>
      <c r="C96" s="203">
        <v>2352</v>
      </c>
      <c r="D96" s="199"/>
      <c r="E96" s="204">
        <v>95</v>
      </c>
      <c r="F96" s="204">
        <v>97.4</v>
      </c>
      <c r="G96" s="204">
        <v>97</v>
      </c>
      <c r="H96" s="135">
        <v>74.599999999999994</v>
      </c>
      <c r="I96" s="135">
        <v>89.7</v>
      </c>
      <c r="J96" s="135">
        <v>86.7</v>
      </c>
    </row>
    <row r="97" spans="1:10" x14ac:dyDescent="0.2">
      <c r="A97" s="107">
        <v>90</v>
      </c>
      <c r="B97" s="110" t="s">
        <v>165</v>
      </c>
      <c r="C97" s="203">
        <v>2119</v>
      </c>
      <c r="D97" s="199"/>
      <c r="E97" s="204">
        <v>94.4</v>
      </c>
      <c r="F97" s="204">
        <v>97.3</v>
      </c>
      <c r="G97" s="204">
        <v>96.7</v>
      </c>
      <c r="H97" s="135">
        <v>74.599999999999994</v>
      </c>
      <c r="I97" s="135">
        <v>92.6</v>
      </c>
      <c r="J97" s="135">
        <v>83</v>
      </c>
    </row>
    <row r="98" spans="1:10" x14ac:dyDescent="0.2">
      <c r="A98" s="107">
        <v>91</v>
      </c>
      <c r="B98" s="10" t="s">
        <v>166</v>
      </c>
      <c r="C98" s="203">
        <v>2277</v>
      </c>
      <c r="D98" s="199"/>
      <c r="E98" s="204">
        <v>91.2</v>
      </c>
      <c r="F98" s="204">
        <v>97.2</v>
      </c>
      <c r="G98" s="204">
        <v>97</v>
      </c>
      <c r="H98" s="135">
        <v>70.3</v>
      </c>
      <c r="I98" s="135">
        <v>89.3</v>
      </c>
      <c r="J98" s="135">
        <v>85.1</v>
      </c>
    </row>
    <row r="99" spans="1:10" x14ac:dyDescent="0.2">
      <c r="A99" s="107">
        <v>92</v>
      </c>
      <c r="B99" s="10" t="s">
        <v>73</v>
      </c>
      <c r="C99" s="203">
        <v>461</v>
      </c>
      <c r="D99" s="199"/>
      <c r="E99" s="204">
        <v>93</v>
      </c>
      <c r="F99" s="204">
        <v>95.5</v>
      </c>
      <c r="G99" s="204">
        <v>94.6</v>
      </c>
      <c r="H99" s="135">
        <v>59.4</v>
      </c>
      <c r="I99" s="135">
        <v>87.8</v>
      </c>
      <c r="J99" s="135">
        <v>86.8</v>
      </c>
    </row>
    <row r="100" spans="1:10" x14ac:dyDescent="0.2">
      <c r="A100" s="107">
        <v>93</v>
      </c>
      <c r="B100" s="10" t="s">
        <v>74</v>
      </c>
      <c r="C100" s="203">
        <v>1550</v>
      </c>
      <c r="D100" s="199"/>
      <c r="E100" s="204">
        <v>94.7</v>
      </c>
      <c r="F100" s="204">
        <v>97.2</v>
      </c>
      <c r="G100" s="204">
        <v>96.2</v>
      </c>
      <c r="H100" s="135">
        <v>74.599999999999994</v>
      </c>
      <c r="I100" s="135">
        <v>90.4</v>
      </c>
      <c r="J100" s="135">
        <v>87.3</v>
      </c>
    </row>
    <row r="101" spans="1:10" x14ac:dyDescent="0.2">
      <c r="A101" s="107">
        <v>94</v>
      </c>
      <c r="B101" s="10" t="s">
        <v>75</v>
      </c>
      <c r="C101" s="203">
        <v>2806</v>
      </c>
      <c r="D101" s="199"/>
      <c r="E101" s="204">
        <v>95.8</v>
      </c>
      <c r="F101" s="204">
        <v>98.1</v>
      </c>
      <c r="G101" s="204">
        <v>97.6</v>
      </c>
      <c r="H101" s="135">
        <v>78.8</v>
      </c>
      <c r="I101" s="135">
        <v>94.4</v>
      </c>
      <c r="J101" s="135">
        <v>90.1</v>
      </c>
    </row>
    <row r="102" spans="1:10" x14ac:dyDescent="0.2">
      <c r="A102" s="107">
        <v>95</v>
      </c>
      <c r="B102" s="10" t="s">
        <v>76</v>
      </c>
      <c r="C102" s="203">
        <v>1120</v>
      </c>
      <c r="D102" s="199"/>
      <c r="E102" s="204">
        <v>95.5</v>
      </c>
      <c r="F102" s="204">
        <v>98.4</v>
      </c>
      <c r="G102" s="204">
        <v>97.5</v>
      </c>
      <c r="H102" s="135">
        <v>90.3</v>
      </c>
      <c r="I102" s="135">
        <v>95.5</v>
      </c>
      <c r="J102" s="135">
        <v>91.9</v>
      </c>
    </row>
    <row r="103" spans="1:10" x14ac:dyDescent="0.2">
      <c r="A103" s="107">
        <v>96</v>
      </c>
      <c r="B103" s="10" t="s">
        <v>87</v>
      </c>
      <c r="C103" s="203">
        <v>1482</v>
      </c>
      <c r="D103" s="199"/>
      <c r="E103" s="204">
        <v>96.3</v>
      </c>
      <c r="F103" s="204">
        <v>98.9</v>
      </c>
      <c r="G103" s="204">
        <v>98.7</v>
      </c>
      <c r="H103" s="135">
        <v>84.7</v>
      </c>
      <c r="I103" s="135">
        <v>94.7</v>
      </c>
      <c r="J103" s="135">
        <v>92.4</v>
      </c>
    </row>
    <row r="104" spans="1:10" x14ac:dyDescent="0.2">
      <c r="A104" s="107">
        <v>97</v>
      </c>
      <c r="B104" s="10" t="s">
        <v>77</v>
      </c>
      <c r="C104" s="203">
        <v>1913</v>
      </c>
      <c r="D104" s="199"/>
      <c r="E104" s="204">
        <v>96.6</v>
      </c>
      <c r="F104" s="204">
        <v>98.6</v>
      </c>
      <c r="G104" s="204">
        <v>98.5</v>
      </c>
      <c r="H104" s="135">
        <v>85.8</v>
      </c>
      <c r="I104" s="135">
        <v>93.9</v>
      </c>
      <c r="J104" s="135">
        <v>90.5</v>
      </c>
    </row>
    <row r="105" spans="1:10" x14ac:dyDescent="0.2">
      <c r="A105" s="107">
        <v>98</v>
      </c>
      <c r="B105" s="10" t="s">
        <v>78</v>
      </c>
      <c r="C105" s="203">
        <v>941</v>
      </c>
      <c r="D105" s="199"/>
      <c r="E105" s="204">
        <v>93.2</v>
      </c>
      <c r="F105" s="204">
        <v>98.2</v>
      </c>
      <c r="G105" s="204">
        <v>97.3</v>
      </c>
      <c r="H105" s="135">
        <v>70.099999999999994</v>
      </c>
      <c r="I105" s="135">
        <v>91.3</v>
      </c>
      <c r="J105" s="135">
        <v>87.6</v>
      </c>
    </row>
    <row r="106" spans="1:10" x14ac:dyDescent="0.2">
      <c r="A106" s="107">
        <v>99</v>
      </c>
      <c r="B106" s="10" t="s">
        <v>79</v>
      </c>
      <c r="C106" s="203">
        <v>2119</v>
      </c>
      <c r="D106" s="199"/>
      <c r="E106" s="204">
        <v>94.4</v>
      </c>
      <c r="F106" s="204">
        <v>97.3</v>
      </c>
      <c r="G106" s="204">
        <v>96.7</v>
      </c>
      <c r="H106" s="135">
        <v>74.599999999999994</v>
      </c>
      <c r="I106" s="135">
        <v>92.6</v>
      </c>
      <c r="J106" s="135">
        <v>83</v>
      </c>
    </row>
    <row r="107" spans="1:10" x14ac:dyDescent="0.2">
      <c r="A107" s="107">
        <v>100</v>
      </c>
      <c r="B107" s="10" t="s">
        <v>80</v>
      </c>
      <c r="C107" s="203">
        <v>1599</v>
      </c>
      <c r="D107" s="199"/>
      <c r="E107" s="204">
        <v>90.7</v>
      </c>
      <c r="F107" s="204">
        <v>96.6</v>
      </c>
      <c r="G107" s="204">
        <v>95.5</v>
      </c>
      <c r="H107" s="135">
        <v>58.9</v>
      </c>
      <c r="I107" s="135">
        <v>88.9</v>
      </c>
      <c r="J107" s="135">
        <v>85.2</v>
      </c>
    </row>
    <row r="108" spans="1:10" x14ac:dyDescent="0.2">
      <c r="A108" s="107">
        <v>101</v>
      </c>
      <c r="B108" s="10" t="s">
        <v>81</v>
      </c>
      <c r="C108" s="203">
        <v>1630</v>
      </c>
      <c r="D108" s="199"/>
      <c r="E108" s="204">
        <v>95.5</v>
      </c>
      <c r="F108" s="204">
        <v>97.4</v>
      </c>
      <c r="G108" s="204">
        <v>96.9</v>
      </c>
      <c r="H108" s="135">
        <v>73.8</v>
      </c>
      <c r="I108" s="135">
        <v>90.4</v>
      </c>
      <c r="J108" s="135">
        <v>87.6</v>
      </c>
    </row>
    <row r="109" spans="1:10" x14ac:dyDescent="0.2">
      <c r="A109" s="107">
        <v>102</v>
      </c>
      <c r="B109" s="10" t="s">
        <v>82</v>
      </c>
      <c r="C109" s="203">
        <v>2277</v>
      </c>
      <c r="D109" s="199"/>
      <c r="E109" s="204">
        <v>91.2</v>
      </c>
      <c r="F109" s="204">
        <v>97.2</v>
      </c>
      <c r="G109" s="204">
        <v>97</v>
      </c>
      <c r="H109" s="135">
        <v>70.3</v>
      </c>
      <c r="I109" s="135">
        <v>89.3</v>
      </c>
      <c r="J109" s="135">
        <v>85.1</v>
      </c>
    </row>
    <row r="110" spans="1:10" s="52" customFormat="1" x14ac:dyDescent="0.2">
      <c r="A110" s="48">
        <v>103</v>
      </c>
      <c r="B110" s="49" t="s">
        <v>16</v>
      </c>
      <c r="C110" s="50">
        <v>20250</v>
      </c>
      <c r="D110" s="214"/>
      <c r="E110" s="215"/>
      <c r="F110" s="215"/>
      <c r="G110" s="215"/>
      <c r="H110" s="138"/>
      <c r="I110" s="138"/>
      <c r="J110" s="138"/>
    </row>
    <row r="111" spans="1:10" x14ac:dyDescent="0.2">
      <c r="A111" s="54">
        <v>104</v>
      </c>
      <c r="B111" s="55" t="s">
        <v>11</v>
      </c>
      <c r="C111" s="211">
        <v>129847</v>
      </c>
      <c r="D111" s="212"/>
      <c r="E111" s="56">
        <v>94.7</v>
      </c>
      <c r="F111" s="56">
        <v>97.8</v>
      </c>
      <c r="G111" s="56">
        <v>97.2</v>
      </c>
      <c r="H111" s="213">
        <v>76.099999999999994</v>
      </c>
      <c r="I111" s="213">
        <v>91.7</v>
      </c>
      <c r="J111" s="213">
        <v>88.3</v>
      </c>
    </row>
    <row r="112" spans="1:10" ht="12" customHeight="1" x14ac:dyDescent="0.2">
      <c r="C112" s="207"/>
      <c r="D112" s="207"/>
      <c r="E112" s="207"/>
      <c r="F112" s="207"/>
      <c r="G112" s="207"/>
      <c r="H112" s="208"/>
      <c r="I112" s="208"/>
      <c r="J112" s="208"/>
    </row>
    <row r="113" spans="1:11" ht="12" customHeight="1" x14ac:dyDescent="0.2">
      <c r="A113" s="117" t="s">
        <v>6</v>
      </c>
      <c r="B113" s="98"/>
      <c r="C113" s="99"/>
      <c r="D113" s="100"/>
      <c r="E113" s="101"/>
      <c r="F113" s="100"/>
      <c r="G113" s="102"/>
      <c r="H113" s="101"/>
      <c r="I113" s="28"/>
      <c r="J113" s="29"/>
      <c r="K113" s="153"/>
    </row>
    <row r="114" spans="1:11" ht="12" customHeight="1" x14ac:dyDescent="0.2">
      <c r="A114" s="117" t="s">
        <v>10</v>
      </c>
      <c r="B114" s="98"/>
      <c r="C114" s="99"/>
      <c r="D114" s="118" t="s">
        <v>167</v>
      </c>
      <c r="E114" s="65" t="s">
        <v>7</v>
      </c>
      <c r="F114" s="100"/>
      <c r="G114" s="102"/>
      <c r="H114" s="101"/>
      <c r="I114" s="28"/>
      <c r="J114" s="29"/>
      <c r="K114" s="153"/>
    </row>
    <row r="115" spans="1:11" ht="12" customHeight="1" x14ac:dyDescent="0.2">
      <c r="A115" s="4" t="s">
        <v>220</v>
      </c>
      <c r="B115" s="98"/>
      <c r="C115" s="99"/>
      <c r="D115" s="118" t="s">
        <v>169</v>
      </c>
      <c r="E115" s="65" t="s">
        <v>8</v>
      </c>
      <c r="F115" s="100"/>
      <c r="G115" s="102"/>
      <c r="H115" s="101"/>
      <c r="I115" s="28"/>
      <c r="J115" s="29"/>
      <c r="K115" s="153"/>
    </row>
    <row r="116" spans="1:11" ht="12" customHeight="1" x14ac:dyDescent="0.2">
      <c r="B116" s="98"/>
      <c r="C116" s="99"/>
      <c r="D116" s="118" t="s">
        <v>170</v>
      </c>
      <c r="E116" s="173" t="s">
        <v>83</v>
      </c>
      <c r="F116" s="100"/>
      <c r="G116" s="102"/>
      <c r="H116" s="101"/>
      <c r="I116" s="28"/>
      <c r="J116" s="29"/>
      <c r="K116" s="153"/>
    </row>
    <row r="117" spans="1:11" x14ac:dyDescent="0.2">
      <c r="A117" s="4" t="s">
        <v>224</v>
      </c>
      <c r="B117" s="98"/>
      <c r="C117" s="99"/>
      <c r="D117" s="118" t="s">
        <v>172</v>
      </c>
      <c r="E117" s="173" t="s">
        <v>190</v>
      </c>
      <c r="F117" s="100"/>
      <c r="G117" s="102"/>
      <c r="H117" s="101"/>
      <c r="I117" s="28"/>
      <c r="J117" s="29"/>
      <c r="K117" s="153"/>
    </row>
  </sheetData>
  <mergeCells count="4">
    <mergeCell ref="A5:A7"/>
    <mergeCell ref="B5:B7"/>
    <mergeCell ref="A3:B3"/>
    <mergeCell ref="C3:J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119"/>
  <sheetViews>
    <sheetView zoomScaleNormal="100" workbookViewId="0">
      <pane xSplit="2" ySplit="7" topLeftCell="C86" activePane="bottomRight" state="frozen"/>
      <selection pane="topRight" activeCell="C1" sqref="C1"/>
      <selection pane="bottomLeft" activeCell="A11" sqref="A11"/>
      <selection pane="bottomRight" activeCell="M95" sqref="M95"/>
    </sheetView>
  </sheetViews>
  <sheetFormatPr baseColWidth="10" defaultColWidth="13.85546875" defaultRowHeight="12.75" x14ac:dyDescent="0.2"/>
  <cols>
    <col min="1" max="1" width="4.7109375" customWidth="1"/>
    <col min="2" max="2" width="35.85546875" style="1" customWidth="1"/>
    <col min="3" max="3" width="13" style="24" customWidth="1"/>
    <col min="4" max="4" width="15.28515625" style="25" customWidth="1"/>
    <col min="5" max="5" width="14.7109375" style="26" customWidth="1"/>
    <col min="6" max="6" width="10.42578125" style="25" customWidth="1"/>
    <col min="7" max="7" width="11.7109375" style="27" customWidth="1"/>
    <col min="8" max="8" width="11.5703125" style="26" customWidth="1"/>
    <col min="9" max="9" width="11.7109375" style="28" customWidth="1"/>
    <col min="10" max="10" width="11.7109375" style="29" customWidth="1"/>
    <col min="11" max="11" width="11.28515625" style="34" customWidth="1"/>
    <col min="12" max="12" width="13.85546875" customWidth="1"/>
  </cols>
  <sheetData>
    <row r="1" spans="1:12" ht="20.45" customHeight="1" x14ac:dyDescent="0.3">
      <c r="A1" s="3"/>
      <c r="B1" s="5"/>
      <c r="C1" s="12"/>
      <c r="D1" s="13"/>
      <c r="E1" s="14"/>
      <c r="F1" s="13"/>
      <c r="G1" s="15"/>
      <c r="H1" s="14"/>
      <c r="I1" s="16"/>
      <c r="J1" s="17"/>
      <c r="K1" s="32"/>
    </row>
    <row r="2" spans="1:12" ht="12" customHeight="1" x14ac:dyDescent="0.2">
      <c r="A2" s="7"/>
      <c r="B2" s="8"/>
      <c r="C2" s="18"/>
      <c r="D2" s="19"/>
      <c r="E2" s="20"/>
      <c r="F2" s="19"/>
      <c r="G2" s="21"/>
      <c r="H2" s="20"/>
      <c r="I2" s="22"/>
      <c r="J2" s="23"/>
      <c r="K2" s="33"/>
    </row>
    <row r="3" spans="1:12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124</v>
      </c>
    </row>
    <row r="4" spans="1:12" ht="12" customHeight="1" x14ac:dyDescent="0.2">
      <c r="B4" s="2"/>
      <c r="C4" s="30"/>
      <c r="D4" s="31"/>
    </row>
    <row r="5" spans="1:12" ht="20.100000000000001" customHeight="1" x14ac:dyDescent="0.2">
      <c r="A5" s="237" t="s">
        <v>12</v>
      </c>
      <c r="B5" s="240" t="s">
        <v>0</v>
      </c>
      <c r="C5" s="241" t="s">
        <v>13</v>
      </c>
      <c r="D5" s="244" t="s">
        <v>14</v>
      </c>
      <c r="E5" s="245"/>
      <c r="F5" s="245"/>
      <c r="G5" s="245"/>
      <c r="H5" s="245"/>
      <c r="I5" s="245"/>
      <c r="J5" s="245"/>
      <c r="K5" s="234" t="s">
        <v>91</v>
      </c>
    </row>
    <row r="6" spans="1:12" ht="20.100000000000001" customHeight="1" x14ac:dyDescent="0.2">
      <c r="A6" s="238"/>
      <c r="B6" s="238"/>
      <c r="C6" s="242"/>
      <c r="D6" s="240" t="s">
        <v>90</v>
      </c>
      <c r="E6" s="244" t="s">
        <v>15</v>
      </c>
      <c r="F6" s="245"/>
      <c r="G6" s="245"/>
      <c r="H6" s="245"/>
      <c r="I6" s="245"/>
      <c r="J6" s="245"/>
      <c r="K6" s="235"/>
    </row>
    <row r="7" spans="1:12" ht="30" customHeight="1" x14ac:dyDescent="0.2">
      <c r="A7" s="239"/>
      <c r="B7" s="239"/>
      <c r="C7" s="243"/>
      <c r="D7" s="239"/>
      <c r="E7" s="9" t="s">
        <v>9</v>
      </c>
      <c r="F7" s="45" t="s">
        <v>1</v>
      </c>
      <c r="G7" s="46" t="s">
        <v>2</v>
      </c>
      <c r="H7" s="9" t="s">
        <v>3</v>
      </c>
      <c r="I7" s="47" t="s">
        <v>4</v>
      </c>
      <c r="J7" s="77" t="s">
        <v>5</v>
      </c>
      <c r="K7" s="236"/>
    </row>
    <row r="8" spans="1:12" x14ac:dyDescent="0.2">
      <c r="A8" s="6">
        <v>1</v>
      </c>
      <c r="B8" s="10" t="s">
        <v>23</v>
      </c>
      <c r="C8" s="35">
        <v>1225</v>
      </c>
      <c r="D8" s="35">
        <v>1157</v>
      </c>
      <c r="E8" s="66">
        <v>97.493517718236816</v>
      </c>
      <c r="F8" s="36">
        <v>98.098530682800344</v>
      </c>
      <c r="G8" s="36">
        <v>97.147796024200517</v>
      </c>
      <c r="H8" s="36">
        <v>92.566983578219535</v>
      </c>
      <c r="I8" s="36">
        <v>95.851339671564389</v>
      </c>
      <c r="J8" s="36">
        <v>96.629213483146074</v>
      </c>
      <c r="K8" s="42">
        <v>5.5510204081632653</v>
      </c>
    </row>
    <row r="9" spans="1:12" ht="12" customHeight="1" x14ac:dyDescent="0.2">
      <c r="A9" s="6">
        <v>2</v>
      </c>
      <c r="B9" s="10" t="s">
        <v>24</v>
      </c>
      <c r="C9" s="35">
        <v>12248</v>
      </c>
      <c r="D9" s="35">
        <v>11513</v>
      </c>
      <c r="E9" s="66">
        <v>97.010598786121932</v>
      </c>
      <c r="F9" s="36">
        <v>97.880242775613738</v>
      </c>
      <c r="G9" s="36">
        <v>97.680949361355189</v>
      </c>
      <c r="H9" s="36">
        <v>84.6</v>
      </c>
      <c r="I9" s="36">
        <v>94.8</v>
      </c>
      <c r="J9" s="36">
        <v>95.899999999999991</v>
      </c>
      <c r="K9" s="42">
        <v>6.0000000000000053</v>
      </c>
      <c r="L9" s="1"/>
    </row>
    <row r="10" spans="1:12" ht="12" customHeight="1" x14ac:dyDescent="0.2">
      <c r="A10" s="6">
        <v>3</v>
      </c>
      <c r="B10" s="11" t="s">
        <v>106</v>
      </c>
      <c r="C10" s="35">
        <v>2771</v>
      </c>
      <c r="D10" s="35">
        <v>2459</v>
      </c>
      <c r="E10" s="66">
        <v>88.409922732818217</v>
      </c>
      <c r="F10" s="36">
        <v>92.354615697437978</v>
      </c>
      <c r="G10" s="36">
        <v>90.687271248474985</v>
      </c>
      <c r="H10" s="36">
        <v>57.421716144774301</v>
      </c>
      <c r="I10" s="36">
        <v>85.888572590483932</v>
      </c>
      <c r="J10" s="36">
        <v>88.7352582350549</v>
      </c>
      <c r="K10" s="42">
        <v>11.259473114399132</v>
      </c>
    </row>
    <row r="11" spans="1:12" ht="12" customHeight="1" x14ac:dyDescent="0.2">
      <c r="A11" s="6">
        <v>4</v>
      </c>
      <c r="B11" s="10" t="s">
        <v>25</v>
      </c>
      <c r="C11" s="35">
        <v>980</v>
      </c>
      <c r="D11" s="35">
        <v>882</v>
      </c>
      <c r="E11" s="66">
        <v>92.517006802721085</v>
      </c>
      <c r="F11" s="36">
        <v>94.10430839002268</v>
      </c>
      <c r="G11" s="36">
        <v>93.424036281179141</v>
      </c>
      <c r="H11" s="36">
        <v>84.920634920634924</v>
      </c>
      <c r="I11" s="36">
        <v>90.702947845804985</v>
      </c>
      <c r="J11" s="36">
        <v>93.310657596371883</v>
      </c>
      <c r="K11" s="42">
        <v>9.9999999999999982</v>
      </c>
    </row>
    <row r="12" spans="1:12" ht="12" customHeight="1" x14ac:dyDescent="0.2">
      <c r="A12" s="6">
        <v>5</v>
      </c>
      <c r="B12" s="10" t="s">
        <v>26</v>
      </c>
      <c r="C12" s="35">
        <v>782</v>
      </c>
      <c r="D12" s="35">
        <v>693</v>
      </c>
      <c r="E12" s="66">
        <v>95.093795093795094</v>
      </c>
      <c r="F12" s="36">
        <v>96.103896103896105</v>
      </c>
      <c r="G12" s="36">
        <v>95.815295815295812</v>
      </c>
      <c r="H12" s="36">
        <v>85.858585858585855</v>
      </c>
      <c r="I12" s="36">
        <v>93.650793650793645</v>
      </c>
      <c r="J12" s="36">
        <v>95.093795093795094</v>
      </c>
      <c r="K12" s="42">
        <v>11.381074168797955</v>
      </c>
    </row>
    <row r="13" spans="1:12" ht="12" customHeight="1" x14ac:dyDescent="0.2">
      <c r="A13" s="6">
        <v>6</v>
      </c>
      <c r="B13" s="10" t="s">
        <v>27</v>
      </c>
      <c r="C13" s="35">
        <v>1064</v>
      </c>
      <c r="D13" s="35">
        <v>978</v>
      </c>
      <c r="E13" s="66">
        <v>92.638036809815958</v>
      </c>
      <c r="F13" s="36">
        <v>95.910020449897758</v>
      </c>
      <c r="G13" s="36">
        <v>92.842535787321069</v>
      </c>
      <c r="H13" s="36">
        <v>75.664621676891613</v>
      </c>
      <c r="I13" s="36">
        <v>91.61554192229039</v>
      </c>
      <c r="J13" s="36">
        <v>92.535787321063395</v>
      </c>
      <c r="K13" s="42">
        <v>8.0827067669173029</v>
      </c>
    </row>
    <row r="14" spans="1:12" ht="12" customHeight="1" x14ac:dyDescent="0.2">
      <c r="A14" s="6">
        <v>7</v>
      </c>
      <c r="B14" s="10" t="s">
        <v>28</v>
      </c>
      <c r="C14" s="35">
        <v>1462</v>
      </c>
      <c r="D14" s="35">
        <v>1394</v>
      </c>
      <c r="E14" s="66">
        <v>95.3</v>
      </c>
      <c r="F14" s="36">
        <v>96</v>
      </c>
      <c r="G14" s="36">
        <v>96</v>
      </c>
      <c r="H14" s="36">
        <v>84.1</v>
      </c>
      <c r="I14" s="36">
        <v>92.600000000000009</v>
      </c>
      <c r="J14" s="36">
        <v>94.6</v>
      </c>
      <c r="K14" s="42">
        <v>4.7000000000000046</v>
      </c>
    </row>
    <row r="15" spans="1:12" ht="12" customHeight="1" x14ac:dyDescent="0.2">
      <c r="A15" s="6">
        <v>8</v>
      </c>
      <c r="B15" s="10" t="s">
        <v>29</v>
      </c>
      <c r="C15" s="35">
        <v>1443</v>
      </c>
      <c r="D15" s="35">
        <v>1336</v>
      </c>
      <c r="E15" s="66">
        <v>94.386227544910184</v>
      </c>
      <c r="F15" s="36">
        <v>97.305389221556879</v>
      </c>
      <c r="G15" s="36">
        <v>96.257485029940113</v>
      </c>
      <c r="H15" s="36">
        <v>75.449101796407192</v>
      </c>
      <c r="I15" s="36">
        <v>92.889221556886227</v>
      </c>
      <c r="J15" s="36">
        <v>94.610778443113773</v>
      </c>
      <c r="K15" s="42">
        <v>7.4151074151074141</v>
      </c>
    </row>
    <row r="16" spans="1:12" ht="12" customHeight="1" x14ac:dyDescent="0.2">
      <c r="A16" s="6">
        <v>9</v>
      </c>
      <c r="B16" s="10" t="s">
        <v>107</v>
      </c>
      <c r="C16" s="35"/>
      <c r="D16" s="35"/>
      <c r="E16" s="66"/>
      <c r="F16" s="36"/>
      <c r="G16" s="36"/>
      <c r="H16" s="36"/>
      <c r="I16" s="36"/>
      <c r="J16" s="36"/>
      <c r="K16" s="42"/>
    </row>
    <row r="17" spans="1:12" ht="12" customHeight="1" x14ac:dyDescent="0.2">
      <c r="A17" s="6">
        <v>10</v>
      </c>
      <c r="B17" s="10" t="s">
        <v>30</v>
      </c>
      <c r="C17" s="35">
        <v>1258</v>
      </c>
      <c r="D17" s="35">
        <v>1177</v>
      </c>
      <c r="E17" s="66">
        <v>96.771452846219205</v>
      </c>
      <c r="F17" s="36">
        <v>98.300764655904842</v>
      </c>
      <c r="G17" s="36">
        <v>97.196261682242991</v>
      </c>
      <c r="H17" s="36">
        <v>88.275276125743417</v>
      </c>
      <c r="I17" s="36">
        <v>96.006796941376379</v>
      </c>
      <c r="J17" s="36">
        <v>96.856414613423965</v>
      </c>
      <c r="K17" s="42">
        <v>6.4387917329093769</v>
      </c>
    </row>
    <row r="18" spans="1:12" ht="12" customHeight="1" x14ac:dyDescent="0.2">
      <c r="A18" s="6">
        <v>11</v>
      </c>
      <c r="B18" s="10" t="s">
        <v>31</v>
      </c>
      <c r="C18" s="35">
        <v>1637</v>
      </c>
      <c r="D18" s="35">
        <v>1537</v>
      </c>
      <c r="E18" s="66">
        <v>95.120364346128824</v>
      </c>
      <c r="F18" s="36">
        <v>95.901106050748211</v>
      </c>
      <c r="G18" s="36">
        <v>95.380611581001958</v>
      </c>
      <c r="H18" s="36">
        <v>86.79245283018868</v>
      </c>
      <c r="I18" s="36">
        <v>93.558880936890048</v>
      </c>
      <c r="J18" s="36">
        <v>94.59986987638257</v>
      </c>
      <c r="K18" s="42">
        <v>6.1087354917532029</v>
      </c>
    </row>
    <row r="19" spans="1:12" ht="12" customHeight="1" x14ac:dyDescent="0.2">
      <c r="A19" s="6">
        <v>12</v>
      </c>
      <c r="B19" s="10" t="s">
        <v>32</v>
      </c>
      <c r="C19" s="35">
        <v>2113</v>
      </c>
      <c r="D19" s="35">
        <v>2013</v>
      </c>
      <c r="E19" s="66">
        <v>95.777446597118725</v>
      </c>
      <c r="F19" s="36">
        <v>97.168405365126674</v>
      </c>
      <c r="G19" s="36">
        <v>96.373571783407854</v>
      </c>
      <c r="H19" s="36">
        <v>84.997516145057133</v>
      </c>
      <c r="I19" s="36">
        <v>93.442622950819668</v>
      </c>
      <c r="J19" s="36">
        <v>94.883258817685046</v>
      </c>
      <c r="K19" s="42">
        <v>4.7326076668244177</v>
      </c>
    </row>
    <row r="20" spans="1:12" ht="12" customHeight="1" x14ac:dyDescent="0.2">
      <c r="A20" s="6">
        <v>13</v>
      </c>
      <c r="B20" s="10" t="s">
        <v>33</v>
      </c>
      <c r="C20" s="35">
        <v>646</v>
      </c>
      <c r="D20" s="35">
        <v>575</v>
      </c>
      <c r="E20" s="66">
        <v>86.260869565217391</v>
      </c>
      <c r="F20" s="36">
        <v>89.391304347826093</v>
      </c>
      <c r="G20" s="36">
        <v>88</v>
      </c>
      <c r="H20" s="36">
        <v>65.913043478260875</v>
      </c>
      <c r="I20" s="36">
        <v>84.347826086956516</v>
      </c>
      <c r="J20" s="36">
        <v>87.130434782608702</v>
      </c>
      <c r="K20" s="42">
        <v>10.990712074303399</v>
      </c>
    </row>
    <row r="21" spans="1:12" ht="12" customHeight="1" x14ac:dyDescent="0.2">
      <c r="A21" s="6">
        <v>14</v>
      </c>
      <c r="B21" s="10" t="s">
        <v>34</v>
      </c>
      <c r="C21" s="35">
        <v>1076</v>
      </c>
      <c r="D21" s="35">
        <v>991</v>
      </c>
      <c r="E21" s="66">
        <v>92.129162462159428</v>
      </c>
      <c r="F21" s="36">
        <v>96.569122098890006</v>
      </c>
      <c r="G21" s="36">
        <v>94.752774974772962</v>
      </c>
      <c r="H21" s="36">
        <v>74.873864783047424</v>
      </c>
      <c r="I21" s="36">
        <v>88.092835519677095</v>
      </c>
      <c r="J21" s="36">
        <v>90.817356205852676</v>
      </c>
      <c r="K21" s="42">
        <v>7.899628252788105</v>
      </c>
    </row>
    <row r="22" spans="1:12" ht="12" customHeight="1" x14ac:dyDescent="0.2">
      <c r="A22" s="6">
        <v>15</v>
      </c>
      <c r="B22" s="10" t="s">
        <v>35</v>
      </c>
      <c r="C22" s="35">
        <v>811</v>
      </c>
      <c r="D22" s="35">
        <v>758</v>
      </c>
      <c r="E22" s="66">
        <v>91.029023746701853</v>
      </c>
      <c r="F22" s="36">
        <v>92.875989445910292</v>
      </c>
      <c r="G22" s="36">
        <v>91.952506596306065</v>
      </c>
      <c r="H22" s="36">
        <v>55.4089709762533</v>
      </c>
      <c r="I22" s="36">
        <v>88.654353562005284</v>
      </c>
      <c r="J22" s="36">
        <v>89.973614775725594</v>
      </c>
      <c r="K22" s="42">
        <v>6.5351418002466026</v>
      </c>
    </row>
    <row r="23" spans="1:12" ht="12" customHeight="1" x14ac:dyDescent="0.2">
      <c r="A23" s="6">
        <v>16</v>
      </c>
      <c r="B23" s="10" t="s">
        <v>36</v>
      </c>
      <c r="C23" s="35">
        <v>1046</v>
      </c>
      <c r="D23" s="35">
        <v>936</v>
      </c>
      <c r="E23" s="66">
        <v>92.948717948717942</v>
      </c>
      <c r="F23" s="36">
        <v>94.978632478632477</v>
      </c>
      <c r="G23" s="36">
        <v>94.017094017094024</v>
      </c>
      <c r="H23" s="36">
        <v>76.92307692307692</v>
      </c>
      <c r="I23" s="36">
        <v>90.705128205128204</v>
      </c>
      <c r="J23" s="36">
        <v>93.589743589743591</v>
      </c>
      <c r="K23" s="42">
        <v>10.516252390057357</v>
      </c>
    </row>
    <row r="24" spans="1:12" ht="12" customHeight="1" x14ac:dyDescent="0.2">
      <c r="A24" s="6">
        <v>17</v>
      </c>
      <c r="B24" s="10" t="s">
        <v>37</v>
      </c>
      <c r="C24" s="35">
        <v>3460</v>
      </c>
      <c r="D24" s="35">
        <v>3242</v>
      </c>
      <c r="E24" s="66">
        <v>96.545342381246144</v>
      </c>
      <c r="F24" s="36">
        <v>97.62492288710672</v>
      </c>
      <c r="G24" s="36">
        <v>97.316471314003707</v>
      </c>
      <c r="H24" s="36">
        <v>79.888957433682918</v>
      </c>
      <c r="I24" s="36">
        <v>94.355336212214681</v>
      </c>
      <c r="J24" s="36">
        <v>96.020974706971003</v>
      </c>
      <c r="K24" s="42">
        <v>6.300578034682081</v>
      </c>
    </row>
    <row r="25" spans="1:12" ht="12" customHeight="1" x14ac:dyDescent="0.2">
      <c r="A25" s="6">
        <v>18</v>
      </c>
      <c r="B25" s="10" t="s">
        <v>38</v>
      </c>
      <c r="C25" s="35">
        <v>870</v>
      </c>
      <c r="D25" s="35">
        <v>828</v>
      </c>
      <c r="E25" s="66">
        <v>95.772946859903385</v>
      </c>
      <c r="F25" s="36">
        <v>96.135265700483089</v>
      </c>
      <c r="G25" s="36">
        <v>96.014492753623188</v>
      </c>
      <c r="H25" s="36">
        <v>81.40096618357488</v>
      </c>
      <c r="I25" s="36">
        <v>93.478260869565219</v>
      </c>
      <c r="J25" s="36">
        <v>95.893719806763286</v>
      </c>
      <c r="K25" s="42">
        <v>4.8275862068965498</v>
      </c>
    </row>
    <row r="26" spans="1:12" ht="12" customHeight="1" x14ac:dyDescent="0.2">
      <c r="A26" s="6">
        <v>19</v>
      </c>
      <c r="B26" s="10" t="s">
        <v>39</v>
      </c>
      <c r="C26" s="35">
        <v>1117</v>
      </c>
      <c r="D26" s="35">
        <v>1053</v>
      </c>
      <c r="E26" s="66">
        <v>95.346628679962009</v>
      </c>
      <c r="F26" s="36">
        <v>96.676163342830009</v>
      </c>
      <c r="G26" s="36">
        <v>95.916429249762587</v>
      </c>
      <c r="H26" s="36">
        <v>80.911680911680918</v>
      </c>
      <c r="I26" s="36">
        <v>92.022792022792018</v>
      </c>
      <c r="J26" s="36">
        <v>95.061728395061735</v>
      </c>
      <c r="K26" s="42">
        <v>5.7296329453894401</v>
      </c>
    </row>
    <row r="27" spans="1:12" ht="12" customHeight="1" x14ac:dyDescent="0.2">
      <c r="A27" s="6">
        <v>20</v>
      </c>
      <c r="B27" s="10" t="s">
        <v>40</v>
      </c>
      <c r="C27" s="35">
        <v>2771</v>
      </c>
      <c r="D27" s="35">
        <v>2459</v>
      </c>
      <c r="E27" s="66">
        <v>88.409922732818217</v>
      </c>
      <c r="F27" s="36">
        <v>92.354615697437978</v>
      </c>
      <c r="G27" s="36">
        <v>90.687271248474985</v>
      </c>
      <c r="H27" s="36">
        <v>57.421716144774301</v>
      </c>
      <c r="I27" s="36">
        <v>85.888572590483932</v>
      </c>
      <c r="J27" s="36">
        <v>88.7352582350549</v>
      </c>
      <c r="K27" s="42">
        <v>11.259473114399132</v>
      </c>
    </row>
    <row r="28" spans="1:12" ht="12" customHeight="1" x14ac:dyDescent="0.2">
      <c r="A28" s="6">
        <v>21</v>
      </c>
      <c r="B28" s="10" t="s">
        <v>41</v>
      </c>
      <c r="C28" s="35">
        <v>1401</v>
      </c>
      <c r="D28" s="35">
        <v>1252</v>
      </c>
      <c r="E28" s="66">
        <v>95.447284345047919</v>
      </c>
      <c r="F28" s="36">
        <v>96.16613418530352</v>
      </c>
      <c r="G28" s="36">
        <v>95.527156549520768</v>
      </c>
      <c r="H28" s="36">
        <v>68.690095846645363</v>
      </c>
      <c r="I28" s="36">
        <v>92.092651757188492</v>
      </c>
      <c r="J28" s="36">
        <v>93.370607028753994</v>
      </c>
      <c r="K28" s="42">
        <v>10.635260528194157</v>
      </c>
    </row>
    <row r="29" spans="1:12" ht="12" customHeight="1" x14ac:dyDescent="0.2">
      <c r="A29" s="6">
        <v>22</v>
      </c>
      <c r="B29" s="10" t="s">
        <v>42</v>
      </c>
      <c r="C29" s="35">
        <v>1427</v>
      </c>
      <c r="D29" s="35">
        <v>1307</v>
      </c>
      <c r="E29" s="66">
        <v>92.425401683244075</v>
      </c>
      <c r="F29" s="36">
        <v>95.103289977046671</v>
      </c>
      <c r="G29" s="36">
        <v>93.267023718439177</v>
      </c>
      <c r="H29" s="36">
        <v>70.466717674062735</v>
      </c>
      <c r="I29" s="36">
        <v>88.829380260137725</v>
      </c>
      <c r="J29" s="36">
        <v>92.272379495026783</v>
      </c>
      <c r="K29" s="42">
        <v>8.4092501751927067</v>
      </c>
    </row>
    <row r="30" spans="1:12" ht="12" customHeight="1" x14ac:dyDescent="0.2">
      <c r="A30" s="6">
        <v>23</v>
      </c>
      <c r="B30" s="10" t="s">
        <v>43</v>
      </c>
      <c r="C30" s="35">
        <v>1191</v>
      </c>
      <c r="D30" s="35">
        <v>1108</v>
      </c>
      <c r="E30" s="66">
        <v>95.487364620938635</v>
      </c>
      <c r="F30" s="36">
        <v>97.111913357400724</v>
      </c>
      <c r="G30" s="36">
        <v>95.487364620938635</v>
      </c>
      <c r="H30" s="36">
        <v>83.303249097472928</v>
      </c>
      <c r="I30" s="36">
        <v>91.7870036101083</v>
      </c>
      <c r="J30" s="36">
        <v>94.223826714801447</v>
      </c>
      <c r="K30" s="42">
        <v>6.9689336691855619</v>
      </c>
    </row>
    <row r="31" spans="1:12" s="52" customFormat="1" ht="12" customHeight="1" x14ac:dyDescent="0.2">
      <c r="A31" s="48">
        <v>24</v>
      </c>
      <c r="B31" s="49" t="s">
        <v>17</v>
      </c>
      <c r="C31" s="50">
        <v>40028</v>
      </c>
      <c r="D31" s="50">
        <v>37189</v>
      </c>
      <c r="E31" s="66">
        <v>95</v>
      </c>
      <c r="F31" s="40">
        <v>96.6</v>
      </c>
      <c r="G31" s="40">
        <v>95.8</v>
      </c>
      <c r="H31" s="40">
        <v>79.7</v>
      </c>
      <c r="I31" s="40">
        <v>92.7</v>
      </c>
      <c r="J31" s="40">
        <v>94.399999999999991</v>
      </c>
      <c r="K31" s="43">
        <v>7.0999999999999952</v>
      </c>
      <c r="L31" s="51"/>
    </row>
    <row r="32" spans="1:12" s="1" customFormat="1" ht="12" customHeight="1" x14ac:dyDescent="0.2">
      <c r="A32" s="6">
        <v>25</v>
      </c>
      <c r="B32" s="11" t="s">
        <v>103</v>
      </c>
      <c r="C32" s="37">
        <v>2047</v>
      </c>
      <c r="D32" s="37">
        <v>1850</v>
      </c>
      <c r="E32" s="66">
        <v>97.405405405405403</v>
      </c>
      <c r="F32" s="36">
        <v>98.486486486486484</v>
      </c>
      <c r="G32" s="36">
        <v>98.054054054054049</v>
      </c>
      <c r="H32" s="36">
        <v>89.621621621621628</v>
      </c>
      <c r="I32" s="36">
        <v>96.108108108108112</v>
      </c>
      <c r="J32" s="36">
        <v>97.459459459459453</v>
      </c>
      <c r="K32" s="42">
        <v>9.6238397655104997</v>
      </c>
    </row>
    <row r="33" spans="1:12" s="1" customFormat="1" ht="12" customHeight="1" x14ac:dyDescent="0.2">
      <c r="A33" s="6">
        <v>26</v>
      </c>
      <c r="B33" s="11" t="s">
        <v>104</v>
      </c>
      <c r="C33" s="37">
        <v>1792</v>
      </c>
      <c r="D33" s="37">
        <v>1646</v>
      </c>
      <c r="E33" s="66">
        <v>94.699999999999989</v>
      </c>
      <c r="F33" s="36">
        <v>95.7</v>
      </c>
      <c r="G33" s="36">
        <v>95</v>
      </c>
      <c r="H33" s="36">
        <v>91.2</v>
      </c>
      <c r="I33" s="36">
        <v>93.8</v>
      </c>
      <c r="J33" s="36">
        <v>94.8</v>
      </c>
      <c r="K33" s="42">
        <v>8.0999999999999961</v>
      </c>
    </row>
    <row r="34" spans="1:12" s="1" customFormat="1" ht="12" customHeight="1" x14ac:dyDescent="0.2">
      <c r="A34" s="6">
        <v>27</v>
      </c>
      <c r="B34" s="11" t="s">
        <v>105</v>
      </c>
      <c r="C34" s="37">
        <v>1308</v>
      </c>
      <c r="D34" s="37">
        <v>1107</v>
      </c>
      <c r="E34" s="66">
        <v>96.928635953026202</v>
      </c>
      <c r="F34" s="36">
        <v>97.199638663053292</v>
      </c>
      <c r="G34" s="36">
        <v>97.380307136404696</v>
      </c>
      <c r="H34" s="36">
        <v>93.134598012646791</v>
      </c>
      <c r="I34" s="36">
        <v>95.573622402890692</v>
      </c>
      <c r="J34" s="36">
        <v>96.928635953026202</v>
      </c>
      <c r="K34" s="42">
        <v>15.366972477064223</v>
      </c>
    </row>
    <row r="35" spans="1:12" ht="12" customHeight="1" x14ac:dyDescent="0.2">
      <c r="A35" s="6">
        <v>28</v>
      </c>
      <c r="B35" s="10" t="s">
        <v>44</v>
      </c>
      <c r="C35" s="37">
        <v>952</v>
      </c>
      <c r="D35" s="37">
        <v>896</v>
      </c>
      <c r="E35" s="66">
        <v>95.870535714285708</v>
      </c>
      <c r="F35" s="36">
        <v>96.205357142857139</v>
      </c>
      <c r="G35" s="36">
        <v>96.09375</v>
      </c>
      <c r="H35" s="36">
        <v>92.633928571428569</v>
      </c>
      <c r="I35" s="36">
        <v>94.196428571428569</v>
      </c>
      <c r="J35" s="36">
        <v>95.758928571428569</v>
      </c>
      <c r="K35" s="42">
        <v>5.8823529411764603</v>
      </c>
    </row>
    <row r="36" spans="1:12" ht="12" customHeight="1" x14ac:dyDescent="0.2">
      <c r="A36" s="6">
        <v>29</v>
      </c>
      <c r="B36" s="10" t="s">
        <v>45</v>
      </c>
      <c r="C36" s="37">
        <v>590</v>
      </c>
      <c r="D36" s="37">
        <v>526</v>
      </c>
      <c r="E36" s="66">
        <v>98.859315589353614</v>
      </c>
      <c r="F36" s="36">
        <v>100</v>
      </c>
      <c r="G36" s="36">
        <v>99.239543726235738</v>
      </c>
      <c r="H36" s="36">
        <v>98.479087452471489</v>
      </c>
      <c r="I36" s="36">
        <v>98.669201520912551</v>
      </c>
      <c r="J36" s="36">
        <v>99.239543726235738</v>
      </c>
      <c r="K36" s="42">
        <v>10.84745762711864</v>
      </c>
    </row>
    <row r="37" spans="1:12" ht="12" customHeight="1" x14ac:dyDescent="0.2">
      <c r="A37" s="6">
        <v>30</v>
      </c>
      <c r="B37" s="10" t="s">
        <v>46</v>
      </c>
      <c r="C37" s="37">
        <v>1089</v>
      </c>
      <c r="D37" s="37">
        <v>1012</v>
      </c>
      <c r="E37" s="66">
        <v>94.664031620553359</v>
      </c>
      <c r="F37" s="36">
        <v>96.245059288537547</v>
      </c>
      <c r="G37" s="36">
        <v>95.454545454545453</v>
      </c>
      <c r="H37" s="36">
        <v>85.474308300395251</v>
      </c>
      <c r="I37" s="36">
        <v>91.699604743083</v>
      </c>
      <c r="J37" s="36">
        <v>93.77470355731225</v>
      </c>
      <c r="K37" s="42">
        <v>7.0707070707070718</v>
      </c>
    </row>
    <row r="38" spans="1:12" ht="12" customHeight="1" x14ac:dyDescent="0.2">
      <c r="A38" s="6">
        <v>31</v>
      </c>
      <c r="B38" s="10" t="s">
        <v>123</v>
      </c>
      <c r="C38" s="37">
        <v>2047</v>
      </c>
      <c r="D38" s="37">
        <v>1850</v>
      </c>
      <c r="E38" s="66">
        <v>97.405405405405403</v>
      </c>
      <c r="F38" s="36">
        <v>98.486486486486484</v>
      </c>
      <c r="G38" s="36">
        <v>98.054054054054049</v>
      </c>
      <c r="H38" s="36">
        <v>89.621621621621628</v>
      </c>
      <c r="I38" s="36">
        <v>96.108108108108112</v>
      </c>
      <c r="J38" s="36">
        <v>97.459459459459453</v>
      </c>
      <c r="K38" s="42">
        <v>9.6238397655104997</v>
      </c>
    </row>
    <row r="39" spans="1:12" ht="12" customHeight="1" x14ac:dyDescent="0.2">
      <c r="A39" s="6">
        <v>32</v>
      </c>
      <c r="B39" s="10" t="s">
        <v>122</v>
      </c>
      <c r="C39" s="37">
        <v>1792</v>
      </c>
      <c r="D39" s="37">
        <v>1646</v>
      </c>
      <c r="E39" s="66">
        <v>94.699999999999989</v>
      </c>
      <c r="F39" s="36">
        <v>95.7</v>
      </c>
      <c r="G39" s="36">
        <v>95</v>
      </c>
      <c r="H39" s="36">
        <v>91.2</v>
      </c>
      <c r="I39" s="36">
        <v>93.8</v>
      </c>
      <c r="J39" s="36">
        <v>94.8</v>
      </c>
      <c r="K39" s="42">
        <v>8.0999999999999961</v>
      </c>
    </row>
    <row r="40" spans="1:12" ht="12" customHeight="1" x14ac:dyDescent="0.2">
      <c r="A40" s="6">
        <v>33</v>
      </c>
      <c r="B40" s="10" t="s">
        <v>47</v>
      </c>
      <c r="C40" s="37">
        <v>584</v>
      </c>
      <c r="D40" s="37">
        <v>551</v>
      </c>
      <c r="E40" s="66">
        <v>95.281306715063522</v>
      </c>
      <c r="F40" s="36">
        <v>97.096188747731404</v>
      </c>
      <c r="G40" s="36">
        <v>96.007259528130675</v>
      </c>
      <c r="H40" s="36">
        <v>90.92558983666062</v>
      </c>
      <c r="I40" s="36">
        <v>93.284936479128859</v>
      </c>
      <c r="J40" s="36">
        <v>95.281306715063522</v>
      </c>
      <c r="K40" s="42">
        <v>5.6506849315068441</v>
      </c>
    </row>
    <row r="41" spans="1:12" ht="12" customHeight="1" x14ac:dyDescent="0.2">
      <c r="A41" s="6">
        <v>34</v>
      </c>
      <c r="B41" s="10" t="s">
        <v>48</v>
      </c>
      <c r="C41" s="37">
        <v>978</v>
      </c>
      <c r="D41" s="37">
        <v>894</v>
      </c>
      <c r="E41" s="66">
        <v>91.051454138702468</v>
      </c>
      <c r="F41" s="36">
        <v>94.183445190156604</v>
      </c>
      <c r="G41" s="36">
        <v>92.05816554809843</v>
      </c>
      <c r="H41" s="36">
        <v>87.472035794183441</v>
      </c>
      <c r="I41" s="36">
        <v>89.932885906040269</v>
      </c>
      <c r="J41" s="36">
        <v>91.722595078299776</v>
      </c>
      <c r="K41" s="42">
        <v>8.5889570552147187</v>
      </c>
    </row>
    <row r="42" spans="1:12" ht="12" customHeight="1" x14ac:dyDescent="0.2">
      <c r="A42" s="6">
        <v>35</v>
      </c>
      <c r="B42" s="10" t="s">
        <v>121</v>
      </c>
      <c r="C42" s="37">
        <v>1308</v>
      </c>
      <c r="D42" s="37">
        <v>1107</v>
      </c>
      <c r="E42" s="66">
        <v>96.928635953026202</v>
      </c>
      <c r="F42" s="36">
        <v>97.199638663053292</v>
      </c>
      <c r="G42" s="36">
        <v>97.380307136404696</v>
      </c>
      <c r="H42" s="36">
        <v>93.134598012646791</v>
      </c>
      <c r="I42" s="36">
        <v>95.573622402890692</v>
      </c>
      <c r="J42" s="36">
        <v>96.928635953026202</v>
      </c>
      <c r="K42" s="42">
        <v>15.366972477064223</v>
      </c>
      <c r="L42" s="52"/>
    </row>
    <row r="43" spans="1:12" ht="12" customHeight="1" x14ac:dyDescent="0.2">
      <c r="A43" s="6">
        <v>36</v>
      </c>
      <c r="B43" s="10" t="s">
        <v>49</v>
      </c>
      <c r="C43" s="37">
        <v>796</v>
      </c>
      <c r="D43" s="37">
        <v>729</v>
      </c>
      <c r="E43" s="66">
        <v>91.495198902606305</v>
      </c>
      <c r="F43" s="36">
        <v>93.552812071330592</v>
      </c>
      <c r="G43" s="36">
        <v>92.455418381344302</v>
      </c>
      <c r="H43" s="36">
        <v>79.835390946502059</v>
      </c>
      <c r="I43" s="36">
        <v>88.477366255144034</v>
      </c>
      <c r="J43" s="36">
        <v>92.455418381344302</v>
      </c>
      <c r="K43" s="42">
        <v>8.4170854271356728</v>
      </c>
      <c r="L43" s="1"/>
    </row>
    <row r="44" spans="1:12" s="52" customFormat="1" ht="12" customHeight="1" x14ac:dyDescent="0.2">
      <c r="A44" s="48">
        <v>37</v>
      </c>
      <c r="B44" s="49" t="s">
        <v>18</v>
      </c>
      <c r="C44" s="53">
        <v>10136</v>
      </c>
      <c r="D44" s="53">
        <v>9211</v>
      </c>
      <c r="E44" s="66">
        <v>95.3</v>
      </c>
      <c r="F44" s="40">
        <v>96.6</v>
      </c>
      <c r="G44" s="40">
        <v>96.1</v>
      </c>
      <c r="H44" s="40">
        <v>89.8</v>
      </c>
      <c r="I44" s="40">
        <v>93.7</v>
      </c>
      <c r="J44" s="40">
        <v>95.399999999999991</v>
      </c>
      <c r="K44" s="43">
        <v>9.0999999999999979</v>
      </c>
      <c r="L44" s="51"/>
    </row>
    <row r="45" spans="1:12" s="1" customFormat="1" ht="12" customHeight="1" x14ac:dyDescent="0.2">
      <c r="A45" s="6">
        <v>38</v>
      </c>
      <c r="B45" s="11" t="s">
        <v>101</v>
      </c>
      <c r="C45" s="37">
        <v>1125</v>
      </c>
      <c r="D45" s="37">
        <v>1055</v>
      </c>
      <c r="E45" s="66">
        <v>96.872037914691944</v>
      </c>
      <c r="F45" s="36">
        <v>97.535545023696685</v>
      </c>
      <c r="G45" s="36">
        <v>97.345971563981038</v>
      </c>
      <c r="H45" s="36">
        <v>95.355450236966831</v>
      </c>
      <c r="I45" s="36">
        <v>95.73459715639811</v>
      </c>
      <c r="J45" s="36">
        <v>96.96682464454976</v>
      </c>
      <c r="K45" s="42">
        <v>6.2222222222222285</v>
      </c>
    </row>
    <row r="46" spans="1:12" s="1" customFormat="1" ht="12" customHeight="1" x14ac:dyDescent="0.2">
      <c r="A46" s="6">
        <v>39</v>
      </c>
      <c r="B46" s="11" t="s">
        <v>102</v>
      </c>
      <c r="C46" s="37">
        <v>2857</v>
      </c>
      <c r="D46" s="37">
        <v>2609</v>
      </c>
      <c r="E46" s="66">
        <v>94.288999616711379</v>
      </c>
      <c r="F46" s="36">
        <v>95.66883863549252</v>
      </c>
      <c r="G46" s="36">
        <v>95.132234572633195</v>
      </c>
      <c r="H46" s="36">
        <v>86.239938673821385</v>
      </c>
      <c r="I46" s="36">
        <v>92.755845151399001</v>
      </c>
      <c r="J46" s="36">
        <v>94.633959371406675</v>
      </c>
      <c r="K46" s="42">
        <v>8.6804340217010889</v>
      </c>
      <c r="L46"/>
    </row>
    <row r="47" spans="1:12" s="1" customFormat="1" ht="12" customHeight="1" x14ac:dyDescent="0.2">
      <c r="A47" s="6">
        <v>40</v>
      </c>
      <c r="B47" s="11" t="s">
        <v>100</v>
      </c>
      <c r="C47" s="37">
        <v>1068</v>
      </c>
      <c r="D47" s="37">
        <v>987</v>
      </c>
      <c r="E47" s="66">
        <v>97.669706180344477</v>
      </c>
      <c r="F47" s="36">
        <v>98.378926038500509</v>
      </c>
      <c r="G47" s="36">
        <v>97.061803444782171</v>
      </c>
      <c r="H47" s="36">
        <v>93.00911854103343</v>
      </c>
      <c r="I47" s="36">
        <v>95.238095238095241</v>
      </c>
      <c r="J47" s="36">
        <v>96.960486322188444</v>
      </c>
      <c r="K47" s="42">
        <v>7.5842696629213391</v>
      </c>
      <c r="L47"/>
    </row>
    <row r="48" spans="1:12" ht="12" customHeight="1" x14ac:dyDescent="0.2">
      <c r="A48" s="6">
        <v>41</v>
      </c>
      <c r="B48" s="10" t="s">
        <v>50</v>
      </c>
      <c r="C48" s="37">
        <v>1125</v>
      </c>
      <c r="D48" s="37">
        <v>1055</v>
      </c>
      <c r="E48" s="66">
        <v>96.872037914691944</v>
      </c>
      <c r="F48" s="36">
        <v>97.535545023696685</v>
      </c>
      <c r="G48" s="36">
        <v>97.345971563981038</v>
      </c>
      <c r="H48" s="36">
        <v>95.355450236966831</v>
      </c>
      <c r="I48" s="36">
        <v>95.73459715639811</v>
      </c>
      <c r="J48" s="36">
        <v>96.96682464454976</v>
      </c>
      <c r="K48" s="42">
        <v>6.2222222222222285</v>
      </c>
    </row>
    <row r="49" spans="1:12" ht="12" customHeight="1" x14ac:dyDescent="0.2">
      <c r="A49" s="6">
        <v>42</v>
      </c>
      <c r="B49" s="10" t="s">
        <v>51</v>
      </c>
      <c r="C49" s="37">
        <v>1006</v>
      </c>
      <c r="D49" s="37">
        <v>929</v>
      </c>
      <c r="E49" s="66">
        <v>96.124865446716896</v>
      </c>
      <c r="F49" s="36">
        <v>97.739504843918198</v>
      </c>
      <c r="G49" s="36">
        <v>97.093649085037669</v>
      </c>
      <c r="H49" s="36">
        <v>92.465016146393978</v>
      </c>
      <c r="I49" s="36">
        <v>95.479009687836381</v>
      </c>
      <c r="J49" s="36">
        <v>96.878363832077497</v>
      </c>
      <c r="K49" s="42">
        <v>7.6540755467196853</v>
      </c>
    </row>
    <row r="50" spans="1:12" ht="12" customHeight="1" x14ac:dyDescent="0.2">
      <c r="A50" s="6">
        <v>43</v>
      </c>
      <c r="B50" s="10" t="s">
        <v>52</v>
      </c>
      <c r="C50" s="37">
        <v>1112</v>
      </c>
      <c r="D50" s="37">
        <v>1024</v>
      </c>
      <c r="E50" s="66">
        <v>96.2890625</v>
      </c>
      <c r="F50" s="36">
        <v>97.4609375</v>
      </c>
      <c r="G50" s="36">
        <v>96.875</v>
      </c>
      <c r="H50" s="36">
        <v>91.015625</v>
      </c>
      <c r="I50" s="36">
        <v>95.1171875</v>
      </c>
      <c r="J50" s="36">
        <v>96.38671875</v>
      </c>
      <c r="K50" s="42">
        <v>7.9136690647482073</v>
      </c>
    </row>
    <row r="51" spans="1:12" ht="12" customHeight="1" x14ac:dyDescent="0.2">
      <c r="A51" s="6">
        <v>44</v>
      </c>
      <c r="B51" s="10" t="s">
        <v>120</v>
      </c>
      <c r="C51" s="37">
        <v>1068</v>
      </c>
      <c r="D51" s="37">
        <v>987</v>
      </c>
      <c r="E51" s="66">
        <v>97.669706180344477</v>
      </c>
      <c r="F51" s="36">
        <v>98.378926038500509</v>
      </c>
      <c r="G51" s="36">
        <v>97.061803444782171</v>
      </c>
      <c r="H51" s="36">
        <v>93.00911854103343</v>
      </c>
      <c r="I51" s="36">
        <v>95.238095238095241</v>
      </c>
      <c r="J51" s="36">
        <v>96.960486322188444</v>
      </c>
      <c r="K51" s="42">
        <v>7.5842696629213391</v>
      </c>
    </row>
    <row r="52" spans="1:12" ht="12" customHeight="1" x14ac:dyDescent="0.2">
      <c r="A52" s="6">
        <v>45</v>
      </c>
      <c r="B52" s="11" t="s">
        <v>119</v>
      </c>
      <c r="C52" s="37">
        <v>2857</v>
      </c>
      <c r="D52" s="37">
        <v>2609</v>
      </c>
      <c r="E52" s="66">
        <v>94.288999616711379</v>
      </c>
      <c r="F52" s="36">
        <v>95.66883863549252</v>
      </c>
      <c r="G52" s="36">
        <v>95.132234572633195</v>
      </c>
      <c r="H52" s="36">
        <v>86.239938673821385</v>
      </c>
      <c r="I52" s="36">
        <v>92.755845151399001</v>
      </c>
      <c r="J52" s="36">
        <v>94.633959371406675</v>
      </c>
      <c r="K52" s="42">
        <v>8.6804340217010889</v>
      </c>
    </row>
    <row r="53" spans="1:12" ht="12" customHeight="1" x14ac:dyDescent="0.2">
      <c r="A53" s="6">
        <v>46</v>
      </c>
      <c r="B53" s="10" t="s">
        <v>53</v>
      </c>
      <c r="C53" s="37">
        <v>1181</v>
      </c>
      <c r="D53" s="37">
        <v>1087</v>
      </c>
      <c r="E53" s="66">
        <v>95.308187672493105</v>
      </c>
      <c r="F53" s="36">
        <v>96.136154553817846</v>
      </c>
      <c r="G53" s="36">
        <v>95.492180312787482</v>
      </c>
      <c r="H53" s="36">
        <v>90.892364305427776</v>
      </c>
      <c r="I53" s="36">
        <v>94.572217111315553</v>
      </c>
      <c r="J53" s="36">
        <v>95.124195032198713</v>
      </c>
      <c r="K53" s="42">
        <v>7.9593564775613856</v>
      </c>
      <c r="L53" s="52"/>
    </row>
    <row r="54" spans="1:12" ht="12" customHeight="1" x14ac:dyDescent="0.2">
      <c r="A54" s="6">
        <v>47</v>
      </c>
      <c r="B54" s="10" t="s">
        <v>54</v>
      </c>
      <c r="C54" s="37">
        <v>561</v>
      </c>
      <c r="D54" s="37">
        <v>527</v>
      </c>
      <c r="E54" s="66">
        <v>92.979127134724862</v>
      </c>
      <c r="F54" s="36">
        <v>94.876660341555976</v>
      </c>
      <c r="G54" s="36">
        <v>93.738140417457302</v>
      </c>
      <c r="H54" s="36">
        <v>91.271347248576845</v>
      </c>
      <c r="I54" s="36">
        <v>92.220113851992409</v>
      </c>
      <c r="J54" s="36">
        <v>93.358633776091082</v>
      </c>
      <c r="K54" s="42">
        <v>6.0606060606060659</v>
      </c>
      <c r="L54" s="1"/>
    </row>
    <row r="55" spans="1:12" s="52" customFormat="1" ht="12" customHeight="1" x14ac:dyDescent="0.2">
      <c r="A55" s="48">
        <v>48</v>
      </c>
      <c r="B55" s="49" t="s">
        <v>19</v>
      </c>
      <c r="C55" s="53">
        <v>8910</v>
      </c>
      <c r="D55" s="53">
        <v>8218</v>
      </c>
      <c r="E55" s="66">
        <v>95.5</v>
      </c>
      <c r="F55" s="40">
        <v>96.7</v>
      </c>
      <c r="G55" s="40">
        <v>96</v>
      </c>
      <c r="H55" s="40">
        <v>90.5</v>
      </c>
      <c r="I55" s="40">
        <v>94.199999999999989</v>
      </c>
      <c r="J55" s="40">
        <v>95.7</v>
      </c>
      <c r="K55" s="43">
        <v>7.7999999999999954</v>
      </c>
      <c r="L55" s="51"/>
    </row>
    <row r="56" spans="1:12" s="1" customFormat="1" ht="12" customHeight="1" x14ac:dyDescent="0.2">
      <c r="A56" s="6">
        <v>49</v>
      </c>
      <c r="B56" s="11" t="s">
        <v>117</v>
      </c>
      <c r="C56" s="37">
        <v>1890</v>
      </c>
      <c r="D56" s="37">
        <v>1748</v>
      </c>
      <c r="E56" s="66">
        <v>95.022883295194504</v>
      </c>
      <c r="F56" s="36">
        <v>96.109839816933643</v>
      </c>
      <c r="G56" s="36">
        <v>95.652173913043484</v>
      </c>
      <c r="H56" s="36">
        <v>88.558352402745996</v>
      </c>
      <c r="I56" s="36">
        <v>94.279176201372991</v>
      </c>
      <c r="J56" s="36">
        <v>95.480549199084663</v>
      </c>
      <c r="K56" s="42">
        <v>7.5132275132275161</v>
      </c>
    </row>
    <row r="57" spans="1:12" s="1" customFormat="1" ht="12" customHeight="1" x14ac:dyDescent="0.2">
      <c r="A57" s="6">
        <v>50</v>
      </c>
      <c r="B57" s="11" t="s">
        <v>96</v>
      </c>
      <c r="C57" s="37">
        <v>1348</v>
      </c>
      <c r="D57" s="37">
        <v>1217</v>
      </c>
      <c r="E57" s="66">
        <v>97.288414133114216</v>
      </c>
      <c r="F57" s="36">
        <v>98.356614626129826</v>
      </c>
      <c r="G57" s="36">
        <v>97.863599013968781</v>
      </c>
      <c r="H57" s="36">
        <v>94.083812654067373</v>
      </c>
      <c r="I57" s="36">
        <v>95.234182415776502</v>
      </c>
      <c r="J57" s="36">
        <v>97.124075595727192</v>
      </c>
      <c r="K57" s="42">
        <v>9.7181008902077046</v>
      </c>
    </row>
    <row r="58" spans="1:12" s="1" customFormat="1" ht="12" customHeight="1" x14ac:dyDescent="0.2">
      <c r="A58" s="6">
        <v>51</v>
      </c>
      <c r="B58" s="11" t="s">
        <v>127</v>
      </c>
      <c r="C58" s="78">
        <v>983</v>
      </c>
      <c r="D58" s="79">
        <v>905</v>
      </c>
      <c r="E58" s="66">
        <v>93.1</v>
      </c>
      <c r="F58" s="66">
        <v>94</v>
      </c>
      <c r="G58" s="66">
        <v>93.300000000000011</v>
      </c>
      <c r="H58" s="36">
        <v>81.900000000000006</v>
      </c>
      <c r="I58" s="36">
        <v>91</v>
      </c>
      <c r="J58" s="36">
        <v>92.6</v>
      </c>
      <c r="K58" s="42">
        <v>7.9</v>
      </c>
    </row>
    <row r="59" spans="1:12" s="1" customFormat="1" ht="12" customHeight="1" x14ac:dyDescent="0.2">
      <c r="A59" s="6">
        <v>52</v>
      </c>
      <c r="B59" s="11" t="s">
        <v>97</v>
      </c>
      <c r="C59" s="37">
        <v>1037</v>
      </c>
      <c r="D59" s="37">
        <v>995</v>
      </c>
      <c r="E59" s="66">
        <v>97.48743718592965</v>
      </c>
      <c r="F59" s="36">
        <v>97.989949748743712</v>
      </c>
      <c r="G59" s="36">
        <v>97.989949748743712</v>
      </c>
      <c r="H59" s="36">
        <v>95.778894472361813</v>
      </c>
      <c r="I59" s="36">
        <v>96.984924623115575</v>
      </c>
      <c r="J59" s="36">
        <v>97.788944723618087</v>
      </c>
      <c r="K59" s="42">
        <v>4.0501446480231458</v>
      </c>
    </row>
    <row r="60" spans="1:12" ht="12" customHeight="1" x14ac:dyDescent="0.2">
      <c r="A60" s="6">
        <v>53</v>
      </c>
      <c r="B60" s="10" t="s">
        <v>116</v>
      </c>
      <c r="C60" s="37">
        <v>1890</v>
      </c>
      <c r="D60" s="37">
        <v>1748</v>
      </c>
      <c r="E60" s="66">
        <v>95.022883295194504</v>
      </c>
      <c r="F60" s="36">
        <v>96.109839816933643</v>
      </c>
      <c r="G60" s="36">
        <v>95.652173913043484</v>
      </c>
      <c r="H60" s="36">
        <v>88.558352402745996</v>
      </c>
      <c r="I60" s="36">
        <v>94.279176201372991</v>
      </c>
      <c r="J60" s="36">
        <v>95.480549199084663</v>
      </c>
      <c r="K60" s="42">
        <v>7.5132275132275161</v>
      </c>
    </row>
    <row r="61" spans="1:12" ht="12" customHeight="1" x14ac:dyDescent="0.2">
      <c r="A61" s="6">
        <v>54</v>
      </c>
      <c r="B61" s="10" t="s">
        <v>88</v>
      </c>
      <c r="C61" s="37">
        <v>1348</v>
      </c>
      <c r="D61" s="37">
        <v>1217</v>
      </c>
      <c r="E61" s="66">
        <v>97.288414133114216</v>
      </c>
      <c r="F61" s="36">
        <v>98.356614626129826</v>
      </c>
      <c r="G61" s="36">
        <v>97.863599013968781</v>
      </c>
      <c r="H61" s="36">
        <v>94.083812654067373</v>
      </c>
      <c r="I61" s="36">
        <v>95.234182415776502</v>
      </c>
      <c r="J61" s="36">
        <v>97.124075595727192</v>
      </c>
      <c r="K61" s="42">
        <v>9.7181008902077046</v>
      </c>
    </row>
    <row r="62" spans="1:12" ht="12" customHeight="1" x14ac:dyDescent="0.2">
      <c r="A62" s="6">
        <v>55</v>
      </c>
      <c r="B62" s="10" t="s">
        <v>128</v>
      </c>
      <c r="C62" s="78">
        <v>983</v>
      </c>
      <c r="D62" s="79">
        <v>905</v>
      </c>
      <c r="E62" s="66">
        <v>93.1</v>
      </c>
      <c r="F62" s="66">
        <v>94</v>
      </c>
      <c r="G62" s="66">
        <v>93.300000000000011</v>
      </c>
      <c r="H62" s="36">
        <v>81.900000000000006</v>
      </c>
      <c r="I62" s="36">
        <v>91</v>
      </c>
      <c r="J62" s="36">
        <v>92.6</v>
      </c>
      <c r="K62" s="42">
        <v>7.9</v>
      </c>
    </row>
    <row r="63" spans="1:12" ht="12" customHeight="1" x14ac:dyDescent="0.2">
      <c r="A63" s="6">
        <v>56</v>
      </c>
      <c r="B63" s="10" t="s">
        <v>55</v>
      </c>
      <c r="C63" s="37">
        <v>919</v>
      </c>
      <c r="D63" s="37">
        <v>831</v>
      </c>
      <c r="E63" s="66">
        <v>97.352587244283995</v>
      </c>
      <c r="F63" s="36">
        <v>98.796630565583641</v>
      </c>
      <c r="G63" s="36">
        <v>97.954271961492182</v>
      </c>
      <c r="H63" s="36">
        <v>94.103489771359804</v>
      </c>
      <c r="I63" s="36">
        <v>96.510228640192537</v>
      </c>
      <c r="J63" s="36">
        <v>97.352587244283995</v>
      </c>
      <c r="K63" s="42">
        <v>9.5756256800870521</v>
      </c>
    </row>
    <row r="64" spans="1:12" ht="12" customHeight="1" x14ac:dyDescent="0.2">
      <c r="A64" s="6">
        <v>57</v>
      </c>
      <c r="B64" s="10" t="s">
        <v>118</v>
      </c>
      <c r="C64" s="37">
        <v>1037</v>
      </c>
      <c r="D64" s="37">
        <v>995</v>
      </c>
      <c r="E64" s="66">
        <v>97.48743718592965</v>
      </c>
      <c r="F64" s="36">
        <v>97.989949748743712</v>
      </c>
      <c r="G64" s="36">
        <v>97.989949748743712</v>
      </c>
      <c r="H64" s="36">
        <v>95.778894472361813</v>
      </c>
      <c r="I64" s="36">
        <v>96.984924623115575</v>
      </c>
      <c r="J64" s="36">
        <v>97.788944723618087</v>
      </c>
      <c r="K64" s="42">
        <v>4.0501446480231458</v>
      </c>
      <c r="L64" s="52"/>
    </row>
    <row r="65" spans="1:12" ht="12" customHeight="1" x14ac:dyDescent="0.2">
      <c r="A65" s="6">
        <v>58</v>
      </c>
      <c r="B65" s="10" t="s">
        <v>115</v>
      </c>
      <c r="C65" s="37">
        <v>501</v>
      </c>
      <c r="D65" s="37">
        <v>475</v>
      </c>
      <c r="E65" s="66">
        <v>97.263157894736835</v>
      </c>
      <c r="F65" s="36">
        <v>98.315789473684205</v>
      </c>
      <c r="G65" s="36">
        <v>96.84210526315789</v>
      </c>
      <c r="H65" s="36">
        <v>94.10526315789474</v>
      </c>
      <c r="I65" s="36">
        <v>95.368421052631575</v>
      </c>
      <c r="J65" s="36">
        <v>96.84210526315789</v>
      </c>
      <c r="K65" s="42">
        <v>5.1896207584830272</v>
      </c>
      <c r="L65" s="1"/>
    </row>
    <row r="66" spans="1:12" ht="12" customHeight="1" x14ac:dyDescent="0.2">
      <c r="A66" s="6">
        <v>59</v>
      </c>
      <c r="B66" s="10" t="s">
        <v>56</v>
      </c>
      <c r="C66" s="37">
        <v>514</v>
      </c>
      <c r="D66" s="37">
        <v>483</v>
      </c>
      <c r="E66" s="66">
        <v>94.20289855072464</v>
      </c>
      <c r="F66" s="36">
        <v>96.894409937888199</v>
      </c>
      <c r="G66" s="36">
        <v>96.273291925465841</v>
      </c>
      <c r="H66" s="36">
        <v>90.89026915113871</v>
      </c>
      <c r="I66" s="36">
        <v>94.20289855072464</v>
      </c>
      <c r="J66" s="36">
        <v>96.273291925465841</v>
      </c>
      <c r="K66" s="42">
        <v>6.0311284046692615</v>
      </c>
      <c r="L66" s="1"/>
    </row>
    <row r="67" spans="1:12" ht="12" customHeight="1" x14ac:dyDescent="0.2">
      <c r="A67" s="6">
        <v>60</v>
      </c>
      <c r="B67" s="10" t="s">
        <v>57</v>
      </c>
      <c r="C67" s="37">
        <v>540</v>
      </c>
      <c r="D67" s="37">
        <v>511</v>
      </c>
      <c r="E67" s="66">
        <v>96.67318982387475</v>
      </c>
      <c r="F67" s="36">
        <v>97.651663405088058</v>
      </c>
      <c r="G67" s="36">
        <v>96.67318982387475</v>
      </c>
      <c r="H67" s="36">
        <v>87.671232876712324</v>
      </c>
      <c r="I67" s="36">
        <v>95.694716242661443</v>
      </c>
      <c r="J67" s="36">
        <v>96.281800391389439</v>
      </c>
      <c r="K67" s="42">
        <v>5.3703703703703702</v>
      </c>
      <c r="L67" s="1"/>
    </row>
    <row r="68" spans="1:12" ht="12" customHeight="1" x14ac:dyDescent="0.2">
      <c r="A68" s="6">
        <v>61</v>
      </c>
      <c r="B68" s="10" t="s">
        <v>58</v>
      </c>
      <c r="C68" s="37">
        <v>610</v>
      </c>
      <c r="D68" s="37">
        <v>519</v>
      </c>
      <c r="E68" s="66">
        <v>96.146435452793838</v>
      </c>
      <c r="F68" s="36">
        <v>97.30250481695569</v>
      </c>
      <c r="G68" s="36">
        <v>96.917148362235068</v>
      </c>
      <c r="H68" s="36">
        <v>95.568400770712913</v>
      </c>
      <c r="I68" s="36">
        <v>95.95375722543352</v>
      </c>
      <c r="J68" s="36">
        <v>96.917148362235068</v>
      </c>
      <c r="K68" s="42">
        <v>14.918032786885249</v>
      </c>
    </row>
    <row r="69" spans="1:12" s="52" customFormat="1" ht="12" customHeight="1" x14ac:dyDescent="0.2">
      <c r="A69" s="48">
        <v>62</v>
      </c>
      <c r="B69" s="49" t="s">
        <v>20</v>
      </c>
      <c r="C69" s="53">
        <v>8342</v>
      </c>
      <c r="D69" s="53">
        <v>7684</v>
      </c>
      <c r="E69" s="66">
        <v>96</v>
      </c>
      <c r="F69" s="40">
        <v>97.1</v>
      </c>
      <c r="G69" s="40">
        <v>97</v>
      </c>
      <c r="H69" s="40">
        <v>91.100000000000009</v>
      </c>
      <c r="I69" s="40">
        <v>94.899999999999991</v>
      </c>
      <c r="J69" s="40">
        <v>96.2</v>
      </c>
      <c r="K69" s="43">
        <v>7.8999999999999959</v>
      </c>
      <c r="L69" s="51"/>
    </row>
    <row r="70" spans="1:12" s="1" customFormat="1" ht="12" customHeight="1" x14ac:dyDescent="0.2">
      <c r="A70" s="6">
        <v>63</v>
      </c>
      <c r="B70" s="11" t="s">
        <v>98</v>
      </c>
      <c r="C70" s="37">
        <v>1898</v>
      </c>
      <c r="D70" s="37">
        <v>1713</v>
      </c>
      <c r="E70" s="66">
        <v>96.497373029772334</v>
      </c>
      <c r="F70" s="36">
        <v>97.139521307647399</v>
      </c>
      <c r="G70" s="36">
        <v>96.906012842965552</v>
      </c>
      <c r="H70" s="36">
        <v>91.418563922942212</v>
      </c>
      <c r="I70" s="36">
        <v>94.804436660828955</v>
      </c>
      <c r="J70" s="36">
        <v>96.614127262113257</v>
      </c>
      <c r="K70" s="42">
        <v>9.7471022128556406</v>
      </c>
      <c r="L70"/>
    </row>
    <row r="71" spans="1:12" s="1" customFormat="1" ht="12" customHeight="1" x14ac:dyDescent="0.2">
      <c r="A71" s="6">
        <v>64</v>
      </c>
      <c r="B71" s="11" t="s">
        <v>113</v>
      </c>
      <c r="C71" s="37"/>
      <c r="D71" s="37"/>
      <c r="E71" s="66"/>
      <c r="F71" s="36"/>
      <c r="G71" s="36"/>
      <c r="H71" s="36"/>
      <c r="I71" s="36"/>
      <c r="J71" s="36"/>
      <c r="K71" s="42"/>
      <c r="L71"/>
    </row>
    <row r="72" spans="1:12" s="1" customFormat="1" ht="12" customHeight="1" x14ac:dyDescent="0.2">
      <c r="A72" s="6">
        <v>65</v>
      </c>
      <c r="B72" s="11" t="s">
        <v>59</v>
      </c>
      <c r="C72" s="37">
        <v>1071</v>
      </c>
      <c r="D72" s="37">
        <v>972</v>
      </c>
      <c r="E72" s="66">
        <v>96.502057613168731</v>
      </c>
      <c r="F72" s="41">
        <v>97.325102880658434</v>
      </c>
      <c r="G72" s="41">
        <v>96.810699588477362</v>
      </c>
      <c r="H72" s="41">
        <v>92.078189300411523</v>
      </c>
      <c r="I72" s="41">
        <v>95.679012345679013</v>
      </c>
      <c r="J72" s="41">
        <v>96.707818930041157</v>
      </c>
      <c r="K72" s="42">
        <v>9.2436974789915975</v>
      </c>
      <c r="L72"/>
    </row>
    <row r="73" spans="1:12" ht="12" customHeight="1" x14ac:dyDescent="0.2">
      <c r="A73" s="6">
        <v>66</v>
      </c>
      <c r="B73" s="11" t="s">
        <v>84</v>
      </c>
      <c r="C73" s="37">
        <v>4379</v>
      </c>
      <c r="D73" s="37">
        <v>3903</v>
      </c>
      <c r="E73" s="66">
        <v>95.131949782218811</v>
      </c>
      <c r="F73" s="36">
        <v>95.669997437868304</v>
      </c>
      <c r="G73" s="36">
        <v>95.465026902382789</v>
      </c>
      <c r="H73" s="36">
        <v>88.649756597489116</v>
      </c>
      <c r="I73" s="36">
        <v>93.953369203177047</v>
      </c>
      <c r="J73" s="36">
        <v>95.234435049961562</v>
      </c>
      <c r="K73" s="42">
        <v>10.870061657912766</v>
      </c>
    </row>
    <row r="74" spans="1:12" ht="12" customHeight="1" x14ac:dyDescent="0.2">
      <c r="A74" s="6">
        <v>67</v>
      </c>
      <c r="B74" s="11" t="s">
        <v>99</v>
      </c>
      <c r="C74" s="37">
        <v>1466</v>
      </c>
      <c r="D74" s="37">
        <v>1316</v>
      </c>
      <c r="E74" s="66">
        <v>97.18844984802432</v>
      </c>
      <c r="F74" s="36">
        <v>98.176291793313069</v>
      </c>
      <c r="G74" s="36">
        <v>97.492401215805472</v>
      </c>
      <c r="H74" s="36">
        <v>92.097264437689972</v>
      </c>
      <c r="I74" s="36">
        <v>96.048632218844986</v>
      </c>
      <c r="J74" s="36">
        <v>97.340425531914889</v>
      </c>
      <c r="K74" s="42">
        <v>10.231923601637105</v>
      </c>
    </row>
    <row r="75" spans="1:12" ht="12" customHeight="1" x14ac:dyDescent="0.2">
      <c r="A75" s="6">
        <v>68</v>
      </c>
      <c r="B75" s="10" t="s">
        <v>60</v>
      </c>
      <c r="C75" s="37">
        <v>1898</v>
      </c>
      <c r="D75" s="37">
        <v>1713</v>
      </c>
      <c r="E75" s="66">
        <v>96.497373029772334</v>
      </c>
      <c r="F75" s="36">
        <v>97.139521307647399</v>
      </c>
      <c r="G75" s="36">
        <v>96.906012842965552</v>
      </c>
      <c r="H75" s="36">
        <v>91.418563922942212</v>
      </c>
      <c r="I75" s="36">
        <v>94.804436660828955</v>
      </c>
      <c r="J75" s="36">
        <v>96.614127262113257</v>
      </c>
      <c r="K75" s="42">
        <v>9.7471022128556406</v>
      </c>
    </row>
    <row r="76" spans="1:12" ht="12" customHeight="1" x14ac:dyDescent="0.2">
      <c r="A76" s="6">
        <v>69</v>
      </c>
      <c r="B76" s="10" t="s">
        <v>112</v>
      </c>
      <c r="C76" s="37"/>
      <c r="D76" s="37"/>
      <c r="E76" s="66"/>
      <c r="F76" s="36"/>
      <c r="G76" s="36"/>
      <c r="H76" s="36"/>
      <c r="I76" s="36"/>
      <c r="J76" s="36"/>
      <c r="K76" s="42"/>
    </row>
    <row r="77" spans="1:12" ht="12" customHeight="1" x14ac:dyDescent="0.2">
      <c r="A77" s="6">
        <v>70</v>
      </c>
      <c r="B77" s="10" t="s">
        <v>61</v>
      </c>
      <c r="C77" s="37">
        <v>1051</v>
      </c>
      <c r="D77" s="37">
        <v>1000</v>
      </c>
      <c r="E77" s="66">
        <v>96.6</v>
      </c>
      <c r="F77" s="36">
        <v>97.6</v>
      </c>
      <c r="G77" s="36">
        <v>96.8</v>
      </c>
      <c r="H77" s="36">
        <v>93.1</v>
      </c>
      <c r="I77" s="36">
        <v>95.9</v>
      </c>
      <c r="J77" s="36">
        <v>96.8</v>
      </c>
      <c r="K77" s="42">
        <v>4.8525214081826862</v>
      </c>
    </row>
    <row r="78" spans="1:12" ht="12" customHeight="1" x14ac:dyDescent="0.2">
      <c r="A78" s="6">
        <v>71</v>
      </c>
      <c r="B78" s="10" t="s">
        <v>62</v>
      </c>
      <c r="C78" s="37">
        <v>1399</v>
      </c>
      <c r="D78" s="37">
        <v>1282</v>
      </c>
      <c r="E78" s="66">
        <v>95.553822152886113</v>
      </c>
      <c r="F78" s="36">
        <v>97.191887675507019</v>
      </c>
      <c r="G78" s="36">
        <v>96.177847113884553</v>
      </c>
      <c r="H78" s="36">
        <v>85.647425897035887</v>
      </c>
      <c r="I78" s="36">
        <v>93.837753510140402</v>
      </c>
      <c r="J78" s="36">
        <v>95.865834633385333</v>
      </c>
      <c r="K78" s="42">
        <v>8.3631165117941322</v>
      </c>
      <c r="L78" s="1"/>
    </row>
    <row r="79" spans="1:12" ht="12" customHeight="1" x14ac:dyDescent="0.2">
      <c r="A79" s="6">
        <v>72</v>
      </c>
      <c r="B79" s="10" t="s">
        <v>63</v>
      </c>
      <c r="C79" s="37">
        <v>808</v>
      </c>
      <c r="D79" s="37">
        <v>695</v>
      </c>
      <c r="E79" s="66">
        <v>97.410071942446038</v>
      </c>
      <c r="F79" s="36">
        <v>98.848920863309345</v>
      </c>
      <c r="G79" s="36">
        <v>98.705035971223026</v>
      </c>
      <c r="H79" s="36">
        <v>94.82014388489209</v>
      </c>
      <c r="I79" s="36">
        <v>96.690647482014384</v>
      </c>
      <c r="J79" s="36">
        <v>98.273381294964025</v>
      </c>
      <c r="K79" s="42">
        <v>13.985148514851486</v>
      </c>
      <c r="L79" s="1"/>
    </row>
    <row r="80" spans="1:12" ht="12" customHeight="1" x14ac:dyDescent="0.2">
      <c r="A80" s="6">
        <v>73</v>
      </c>
      <c r="B80" s="10" t="s">
        <v>114</v>
      </c>
      <c r="C80" s="37">
        <v>1466</v>
      </c>
      <c r="D80" s="37">
        <v>1316</v>
      </c>
      <c r="E80" s="66">
        <v>97.18844984802432</v>
      </c>
      <c r="F80" s="36">
        <v>98.176291793313069</v>
      </c>
      <c r="G80" s="36">
        <v>97.492401215805472</v>
      </c>
      <c r="H80" s="36">
        <v>92.097264437689972</v>
      </c>
      <c r="I80" s="36">
        <v>96.048632218844986</v>
      </c>
      <c r="J80" s="36">
        <v>97.340425531914889</v>
      </c>
      <c r="K80" s="42">
        <v>10.231923601637105</v>
      </c>
      <c r="L80" s="1"/>
    </row>
    <row r="81" spans="1:13" ht="12" customHeight="1" x14ac:dyDescent="0.2">
      <c r="A81" s="6">
        <v>74</v>
      </c>
      <c r="B81" s="10" t="s">
        <v>64</v>
      </c>
      <c r="C81" s="37">
        <v>762</v>
      </c>
      <c r="D81" s="37">
        <v>683</v>
      </c>
      <c r="E81" s="66">
        <v>92.679355783308935</v>
      </c>
      <c r="F81" s="36">
        <v>94.582723279648604</v>
      </c>
      <c r="G81" s="36">
        <v>93.411420204978043</v>
      </c>
      <c r="H81" s="36">
        <v>90.775988286969252</v>
      </c>
      <c r="I81" s="36">
        <v>91.947291361639827</v>
      </c>
      <c r="J81" s="36">
        <v>92.825768667642748</v>
      </c>
      <c r="K81" s="42">
        <v>10.367454068241466</v>
      </c>
      <c r="L81" s="52"/>
    </row>
    <row r="82" spans="1:13" s="52" customFormat="1" ht="12" customHeight="1" x14ac:dyDescent="0.2">
      <c r="A82" s="48">
        <v>75</v>
      </c>
      <c r="B82" s="49" t="s">
        <v>21</v>
      </c>
      <c r="C82" s="53">
        <v>12834</v>
      </c>
      <c r="D82" s="53">
        <v>11564</v>
      </c>
      <c r="E82" s="66">
        <v>95.8</v>
      </c>
      <c r="F82" s="40">
        <v>96.8</v>
      </c>
      <c r="G82" s="40">
        <v>96.3</v>
      </c>
      <c r="H82" s="40">
        <v>90.3</v>
      </c>
      <c r="I82" s="40">
        <v>94.699999999999989</v>
      </c>
      <c r="J82" s="40">
        <v>96</v>
      </c>
      <c r="K82" s="43">
        <v>9.8999999999999986</v>
      </c>
      <c r="L82" s="51"/>
    </row>
    <row r="83" spans="1:13" s="1" customFormat="1" ht="12" customHeight="1" x14ac:dyDescent="0.2">
      <c r="A83" s="6">
        <v>76</v>
      </c>
      <c r="B83" s="11" t="s">
        <v>111</v>
      </c>
      <c r="C83" s="71">
        <v>2048</v>
      </c>
      <c r="D83" s="71">
        <v>1893</v>
      </c>
      <c r="E83" s="72">
        <v>95.351294241944004</v>
      </c>
      <c r="F83" s="76">
        <v>96.038034865293184</v>
      </c>
      <c r="G83" s="73">
        <v>95.721077654516634</v>
      </c>
      <c r="H83" s="76">
        <v>90.068674062334921</v>
      </c>
      <c r="I83" s="73">
        <v>94.189117802430005</v>
      </c>
      <c r="J83" s="76">
        <v>95.404120443740098</v>
      </c>
      <c r="K83" s="73">
        <v>7.568359375</v>
      </c>
    </row>
    <row r="84" spans="1:13" s="1" customFormat="1" ht="12" customHeight="1" x14ac:dyDescent="0.2">
      <c r="A84" s="6">
        <v>77</v>
      </c>
      <c r="B84" s="11" t="s">
        <v>95</v>
      </c>
      <c r="C84" s="71">
        <v>1394</v>
      </c>
      <c r="D84" s="71">
        <v>1298</v>
      </c>
      <c r="E84" s="72">
        <v>93.605546995377509</v>
      </c>
      <c r="F84" s="74">
        <v>95.069337442218796</v>
      </c>
      <c r="G84" s="74">
        <v>94.067796610169495</v>
      </c>
      <c r="H84" s="74">
        <v>91.602465331278893</v>
      </c>
      <c r="I84" s="74">
        <v>92.372881355932208</v>
      </c>
      <c r="J84" s="74">
        <v>94.067796610169495</v>
      </c>
      <c r="K84" s="75">
        <v>6.8866571018651346</v>
      </c>
    </row>
    <row r="85" spans="1:13" s="1" customFormat="1" ht="12" customHeight="1" x14ac:dyDescent="0.2">
      <c r="A85" s="6">
        <v>78</v>
      </c>
      <c r="B85" s="11" t="s">
        <v>94</v>
      </c>
      <c r="C85" s="71">
        <v>2170</v>
      </c>
      <c r="D85" s="71">
        <v>1976</v>
      </c>
      <c r="E85" s="72">
        <v>96.204453441295541</v>
      </c>
      <c r="F85" s="74">
        <v>98.582995951417004</v>
      </c>
      <c r="G85" s="74">
        <v>97.064777327935218</v>
      </c>
      <c r="H85" s="74">
        <v>92.864372469635626</v>
      </c>
      <c r="I85" s="74">
        <v>95.141700404858298</v>
      </c>
      <c r="J85" s="74">
        <v>96.659919028340084</v>
      </c>
      <c r="K85" s="75">
        <v>8.9400921658986157</v>
      </c>
    </row>
    <row r="86" spans="1:13" s="52" customFormat="1" ht="12" customHeight="1" x14ac:dyDescent="0.2">
      <c r="A86" s="6">
        <v>79</v>
      </c>
      <c r="B86" s="10" t="s">
        <v>110</v>
      </c>
      <c r="C86" s="71">
        <v>2048</v>
      </c>
      <c r="D86" s="71">
        <v>1893</v>
      </c>
      <c r="E86" s="72">
        <v>95.351294241944004</v>
      </c>
      <c r="F86" s="76">
        <v>96.038034865293184</v>
      </c>
      <c r="G86" s="73">
        <v>95.721077654516634</v>
      </c>
      <c r="H86" s="76">
        <v>90.068674062334921</v>
      </c>
      <c r="I86" s="73">
        <v>94.189117802430005</v>
      </c>
      <c r="J86" s="76">
        <v>95.404120443740098</v>
      </c>
      <c r="K86" s="73">
        <v>7.568359375</v>
      </c>
      <c r="L86"/>
      <c r="M86"/>
    </row>
    <row r="87" spans="1:13" ht="12" customHeight="1" x14ac:dyDescent="0.2">
      <c r="A87" s="6">
        <v>80</v>
      </c>
      <c r="B87" s="10" t="s">
        <v>65</v>
      </c>
      <c r="C87" s="37">
        <v>831</v>
      </c>
      <c r="D87" s="37">
        <v>765</v>
      </c>
      <c r="E87" s="66">
        <v>94.117647058823536</v>
      </c>
      <c r="F87" s="36">
        <v>95.032679738562095</v>
      </c>
      <c r="G87" s="36">
        <v>94.771241830065364</v>
      </c>
      <c r="H87" s="36">
        <v>85.882352941176464</v>
      </c>
      <c r="I87" s="36">
        <v>91.633986928104576</v>
      </c>
      <c r="J87" s="36">
        <v>94.509803921568633</v>
      </c>
      <c r="K87" s="42">
        <v>7.9422382671480163</v>
      </c>
    </row>
    <row r="88" spans="1:13" ht="12" customHeight="1" x14ac:dyDescent="0.2">
      <c r="A88" s="6">
        <v>81</v>
      </c>
      <c r="B88" s="10" t="s">
        <v>66</v>
      </c>
      <c r="C88" s="37">
        <v>676</v>
      </c>
      <c r="D88" s="37">
        <v>632</v>
      </c>
      <c r="E88" s="66">
        <v>92.24683544303798</v>
      </c>
      <c r="F88" s="36">
        <v>94.778481012658233</v>
      </c>
      <c r="G88" s="36">
        <v>93.987341772151893</v>
      </c>
      <c r="H88" s="36">
        <v>86.075949367088612</v>
      </c>
      <c r="I88" s="36">
        <v>89.240506329113927</v>
      </c>
      <c r="J88" s="36">
        <v>93.670886075949369</v>
      </c>
      <c r="K88" s="42">
        <v>6.5088757396449592</v>
      </c>
    </row>
    <row r="89" spans="1:13" ht="12" customHeight="1" x14ac:dyDescent="0.2">
      <c r="A89" s="6">
        <v>82</v>
      </c>
      <c r="B89" s="10" t="s">
        <v>67</v>
      </c>
      <c r="C89" s="37">
        <v>730</v>
      </c>
      <c r="D89" s="37">
        <v>681</v>
      </c>
      <c r="E89" s="66">
        <v>94.419970631424377</v>
      </c>
      <c r="F89" s="36">
        <v>96.76945668135096</v>
      </c>
      <c r="G89" s="36">
        <v>95.888399412628488</v>
      </c>
      <c r="H89" s="36">
        <v>89.574155653450802</v>
      </c>
      <c r="I89" s="36">
        <v>94.126284875183558</v>
      </c>
      <c r="J89" s="36">
        <v>95.301027900146849</v>
      </c>
      <c r="K89" s="42">
        <v>6.7123287671232763</v>
      </c>
    </row>
    <row r="90" spans="1:13" ht="12" customHeight="1" x14ac:dyDescent="0.2">
      <c r="A90" s="6">
        <v>83</v>
      </c>
      <c r="B90" s="10" t="s">
        <v>68</v>
      </c>
      <c r="C90" s="37">
        <v>757</v>
      </c>
      <c r="D90" s="37">
        <v>715</v>
      </c>
      <c r="E90" s="66">
        <v>95.664335664335667</v>
      </c>
      <c r="F90" s="36">
        <v>97.342657342657347</v>
      </c>
      <c r="G90" s="36">
        <v>96.223776223776227</v>
      </c>
      <c r="H90" s="36">
        <v>92.587412587412587</v>
      </c>
      <c r="I90" s="36">
        <v>93.986013986013987</v>
      </c>
      <c r="J90" s="36">
        <v>95.8041958041958</v>
      </c>
      <c r="K90" s="42">
        <v>5.5482166446499388</v>
      </c>
    </row>
    <row r="91" spans="1:13" ht="12" customHeight="1" x14ac:dyDescent="0.2">
      <c r="A91" s="6">
        <v>84</v>
      </c>
      <c r="B91" s="10" t="s">
        <v>69</v>
      </c>
      <c r="C91" s="37">
        <v>1069</v>
      </c>
      <c r="D91" s="37">
        <v>986</v>
      </c>
      <c r="E91" s="66">
        <v>96.855983772819471</v>
      </c>
      <c r="F91" s="36">
        <v>97.870182555780929</v>
      </c>
      <c r="G91" s="36">
        <v>96.855983772819471</v>
      </c>
      <c r="H91" s="36">
        <v>90.060851926977691</v>
      </c>
      <c r="I91" s="36">
        <v>96.04462474645031</v>
      </c>
      <c r="J91" s="36">
        <v>96.653144016227174</v>
      </c>
      <c r="K91" s="42">
        <v>7.7642656688493901</v>
      </c>
      <c r="L91" s="52"/>
    </row>
    <row r="92" spans="1:13" ht="12" customHeight="1" x14ac:dyDescent="0.2">
      <c r="A92" s="6">
        <v>85</v>
      </c>
      <c r="B92" s="10" t="s">
        <v>70</v>
      </c>
      <c r="C92" s="37">
        <v>956</v>
      </c>
      <c r="D92" s="37">
        <v>891</v>
      </c>
      <c r="E92" s="66">
        <v>94.899999999999991</v>
      </c>
      <c r="F92" s="36">
        <v>96.2</v>
      </c>
      <c r="G92" s="36">
        <v>95.7</v>
      </c>
      <c r="H92" s="36">
        <v>94</v>
      </c>
      <c r="I92" s="36">
        <v>94.5</v>
      </c>
      <c r="J92" s="36">
        <v>95.5</v>
      </c>
      <c r="K92" s="42">
        <v>6.7999999999999954</v>
      </c>
      <c r="L92" s="52"/>
    </row>
    <row r="93" spans="1:13" ht="12" customHeight="1" x14ac:dyDescent="0.2">
      <c r="A93" s="6">
        <v>86</v>
      </c>
      <c r="B93" s="10" t="s">
        <v>71</v>
      </c>
      <c r="C93" s="37">
        <v>1394</v>
      </c>
      <c r="D93" s="37">
        <v>1298</v>
      </c>
      <c r="E93" s="66">
        <v>93.605546995377509</v>
      </c>
      <c r="F93" s="36">
        <v>95.069337442218796</v>
      </c>
      <c r="G93" s="36">
        <v>94.067796610169495</v>
      </c>
      <c r="H93" s="36">
        <v>91.602465331278893</v>
      </c>
      <c r="I93" s="36">
        <v>92.372881355932208</v>
      </c>
      <c r="J93" s="36">
        <v>94.067796610169495</v>
      </c>
      <c r="K93" s="42">
        <v>6.8866571018651346</v>
      </c>
      <c r="L93" s="52"/>
    </row>
    <row r="94" spans="1:13" ht="12" customHeight="1" x14ac:dyDescent="0.2">
      <c r="A94" s="6">
        <v>87</v>
      </c>
      <c r="B94" s="10" t="s">
        <v>72</v>
      </c>
      <c r="C94" s="37">
        <v>2170</v>
      </c>
      <c r="D94" s="37">
        <v>1976</v>
      </c>
      <c r="E94" s="66">
        <v>96.204453441295541</v>
      </c>
      <c r="F94" s="36">
        <v>98.582995951417004</v>
      </c>
      <c r="G94" s="36">
        <v>97.064777327935218</v>
      </c>
      <c r="H94" s="36">
        <v>92.864372469635626</v>
      </c>
      <c r="I94" s="36">
        <v>95.141700404858298</v>
      </c>
      <c r="J94" s="36">
        <v>96.659919028340084</v>
      </c>
      <c r="K94" s="42">
        <v>8.9400921658986157</v>
      </c>
    </row>
    <row r="95" spans="1:13" s="52" customFormat="1" ht="12" customHeight="1" x14ac:dyDescent="0.2">
      <c r="A95" s="48">
        <v>88</v>
      </c>
      <c r="B95" s="49" t="s">
        <v>22</v>
      </c>
      <c r="C95" s="53">
        <v>10631</v>
      </c>
      <c r="D95" s="53">
        <v>9837</v>
      </c>
      <c r="E95" s="66">
        <v>95.1</v>
      </c>
      <c r="F95" s="40">
        <v>96.6</v>
      </c>
      <c r="G95" s="40">
        <v>95.8</v>
      </c>
      <c r="H95" s="40">
        <v>90.8</v>
      </c>
      <c r="I95" s="40">
        <v>93.8</v>
      </c>
      <c r="J95" s="40">
        <v>95.5</v>
      </c>
      <c r="K95" s="43">
        <v>7.4999999999999956</v>
      </c>
      <c r="L95" s="51"/>
    </row>
    <row r="96" spans="1:13" s="52" customFormat="1" ht="12" customHeight="1" x14ac:dyDescent="0.2">
      <c r="A96" s="6">
        <v>89</v>
      </c>
      <c r="B96" s="11" t="s">
        <v>85</v>
      </c>
      <c r="C96" s="37">
        <v>2200</v>
      </c>
      <c r="D96" s="37">
        <v>2058</v>
      </c>
      <c r="E96" s="66">
        <v>94.199999999999989</v>
      </c>
      <c r="F96" s="36">
        <v>95.899999999999991</v>
      </c>
      <c r="G96" s="36">
        <v>95.399999999999991</v>
      </c>
      <c r="H96" s="36">
        <v>89.7</v>
      </c>
      <c r="I96" s="36">
        <v>92.300000000000011</v>
      </c>
      <c r="J96" s="36">
        <v>94.899999999999991</v>
      </c>
      <c r="K96" s="42">
        <v>6.4999999999999947</v>
      </c>
      <c r="L96"/>
    </row>
    <row r="97" spans="1:12" s="52" customFormat="1" ht="12" customHeight="1" x14ac:dyDescent="0.2">
      <c r="A97" s="6">
        <v>90</v>
      </c>
      <c r="B97" s="11" t="s">
        <v>93</v>
      </c>
      <c r="C97" s="37">
        <v>1545</v>
      </c>
      <c r="D97" s="37">
        <v>1357</v>
      </c>
      <c r="E97" s="66">
        <v>96.683861459100953</v>
      </c>
      <c r="F97" s="36">
        <v>98.894620486366989</v>
      </c>
      <c r="G97" s="36">
        <v>96.978629329403091</v>
      </c>
      <c r="H97" s="36">
        <v>91.230655858511426</v>
      </c>
      <c r="I97" s="36">
        <v>96.094325718496677</v>
      </c>
      <c r="J97" s="36">
        <v>96.536477523949884</v>
      </c>
      <c r="K97" s="42">
        <v>12.168284789644023</v>
      </c>
      <c r="L97"/>
    </row>
    <row r="98" spans="1:12" s="52" customFormat="1" ht="12" customHeight="1" x14ac:dyDescent="0.2">
      <c r="A98" s="6">
        <v>91</v>
      </c>
      <c r="B98" s="11" t="s">
        <v>92</v>
      </c>
      <c r="C98" s="37">
        <v>1857</v>
      </c>
      <c r="D98" s="37">
        <v>1636</v>
      </c>
      <c r="E98" s="66">
        <v>94.621026894865523</v>
      </c>
      <c r="F98" s="36">
        <v>95.782396088019553</v>
      </c>
      <c r="G98" s="36">
        <v>94.865525672371632</v>
      </c>
      <c r="H98" s="36">
        <v>77.444987775061122</v>
      </c>
      <c r="I98" s="36">
        <v>91.992665036674822</v>
      </c>
      <c r="J98" s="36">
        <v>94.437652811735944</v>
      </c>
      <c r="K98" s="42">
        <v>11.900915455034999</v>
      </c>
      <c r="L98"/>
    </row>
    <row r="99" spans="1:12" ht="12" customHeight="1" x14ac:dyDescent="0.2">
      <c r="A99" s="6">
        <v>92</v>
      </c>
      <c r="B99" s="10" t="s">
        <v>73</v>
      </c>
      <c r="C99" s="37">
        <v>332</v>
      </c>
      <c r="D99" s="37">
        <v>309</v>
      </c>
      <c r="E99" s="66">
        <v>96.116504854368927</v>
      </c>
      <c r="F99" s="36">
        <v>97.411003236245961</v>
      </c>
      <c r="G99" s="36">
        <v>97.087378640776706</v>
      </c>
      <c r="H99" s="36">
        <v>91.262135922330103</v>
      </c>
      <c r="I99" s="36">
        <v>94.498381877022652</v>
      </c>
      <c r="J99" s="36">
        <v>97.411003236245961</v>
      </c>
      <c r="K99" s="42">
        <v>6.9277108433734913</v>
      </c>
    </row>
    <row r="100" spans="1:12" ht="12" customHeight="1" x14ac:dyDescent="0.2">
      <c r="A100" s="6">
        <v>93</v>
      </c>
      <c r="B100" s="10" t="s">
        <v>74</v>
      </c>
      <c r="C100" s="37">
        <v>1269</v>
      </c>
      <c r="D100" s="37">
        <v>1181</v>
      </c>
      <c r="E100" s="66">
        <v>96.104995766299751</v>
      </c>
      <c r="F100" s="36">
        <v>96.951735817104151</v>
      </c>
      <c r="G100" s="36">
        <v>95.766299745977989</v>
      </c>
      <c r="H100" s="36">
        <v>82.049110922946653</v>
      </c>
      <c r="I100" s="36">
        <v>91.617273497036408</v>
      </c>
      <c r="J100" s="36">
        <v>94.834885690093145</v>
      </c>
      <c r="K100" s="42">
        <v>6.9345941686367212</v>
      </c>
    </row>
    <row r="101" spans="1:12" ht="12" customHeight="1" x14ac:dyDescent="0.2">
      <c r="A101" s="6">
        <v>94</v>
      </c>
      <c r="B101" s="10" t="s">
        <v>75</v>
      </c>
      <c r="C101" s="37">
        <v>2111</v>
      </c>
      <c r="D101" s="37">
        <v>1945</v>
      </c>
      <c r="E101" s="66">
        <v>96.401028277634964</v>
      </c>
      <c r="F101" s="36">
        <v>97.223650385604117</v>
      </c>
      <c r="G101" s="36">
        <v>96.606683804627252</v>
      </c>
      <c r="H101" s="36">
        <v>91.208226221079698</v>
      </c>
      <c r="I101" s="36">
        <v>95.269922879177372</v>
      </c>
      <c r="J101" s="36">
        <v>95.886889460154237</v>
      </c>
      <c r="K101" s="42">
        <v>7.8635717669350953</v>
      </c>
    </row>
    <row r="102" spans="1:12" ht="12" customHeight="1" x14ac:dyDescent="0.2">
      <c r="A102" s="6">
        <v>95</v>
      </c>
      <c r="B102" s="10" t="s">
        <v>76</v>
      </c>
      <c r="C102" s="37">
        <v>847</v>
      </c>
      <c r="D102" s="37">
        <v>767</v>
      </c>
      <c r="E102" s="66">
        <v>95.567144719687093</v>
      </c>
      <c r="F102" s="36">
        <v>96.479791395045638</v>
      </c>
      <c r="G102" s="36">
        <v>95.697522816166881</v>
      </c>
      <c r="H102" s="36">
        <v>92.959582790091261</v>
      </c>
      <c r="I102" s="36">
        <v>94.393741851368972</v>
      </c>
      <c r="J102" s="36">
        <v>95.176010430247715</v>
      </c>
      <c r="K102" s="42">
        <v>9.4451003541912719</v>
      </c>
    </row>
    <row r="103" spans="1:12" ht="12" customHeight="1" x14ac:dyDescent="0.2">
      <c r="A103" s="6">
        <v>96</v>
      </c>
      <c r="B103" s="10" t="s">
        <v>87</v>
      </c>
      <c r="C103" s="37">
        <v>1050</v>
      </c>
      <c r="D103" s="37">
        <v>996</v>
      </c>
      <c r="E103" s="66">
        <v>94.47791164658635</v>
      </c>
      <c r="F103" s="36">
        <v>95.783132530120483</v>
      </c>
      <c r="G103" s="36">
        <v>95.281124497991968</v>
      </c>
      <c r="H103" s="36">
        <v>92.269076305220878</v>
      </c>
      <c r="I103" s="36">
        <v>94.277108433734938</v>
      </c>
      <c r="J103" s="36">
        <v>95.080321285140556</v>
      </c>
      <c r="K103" s="42">
        <v>5.1428571428571379</v>
      </c>
    </row>
    <row r="104" spans="1:12" ht="12" customHeight="1" x14ac:dyDescent="0.2">
      <c r="A104" s="6">
        <v>97</v>
      </c>
      <c r="B104" s="10" t="s">
        <v>77</v>
      </c>
      <c r="C104" s="37">
        <v>1671</v>
      </c>
      <c r="D104" s="37">
        <v>1498</v>
      </c>
      <c r="E104" s="66">
        <v>96.595460614152202</v>
      </c>
      <c r="F104" s="36">
        <v>97.329773030707614</v>
      </c>
      <c r="G104" s="36">
        <v>96.728971962616825</v>
      </c>
      <c r="H104" s="36">
        <v>92.923898531375173</v>
      </c>
      <c r="I104" s="36">
        <v>94.859813084112147</v>
      </c>
      <c r="J104" s="36">
        <v>96.528704939919891</v>
      </c>
      <c r="K104" s="42">
        <v>10.353081986834223</v>
      </c>
    </row>
    <row r="105" spans="1:12" ht="12.75" customHeight="1" x14ac:dyDescent="0.2">
      <c r="A105" s="6">
        <v>98</v>
      </c>
      <c r="B105" s="10" t="s">
        <v>78</v>
      </c>
      <c r="C105" s="37">
        <v>693</v>
      </c>
      <c r="D105" s="37">
        <v>658</v>
      </c>
      <c r="E105" s="66">
        <v>91.945288753799389</v>
      </c>
      <c r="F105" s="36">
        <v>95.440729483282681</v>
      </c>
      <c r="G105" s="36">
        <v>92.857142857142861</v>
      </c>
      <c r="H105" s="36">
        <v>82.522796352583583</v>
      </c>
      <c r="I105" s="36">
        <v>89.057750759878417</v>
      </c>
      <c r="J105" s="36">
        <v>90.577507598784194</v>
      </c>
      <c r="K105" s="42">
        <v>5.0505050505050502</v>
      </c>
    </row>
    <row r="106" spans="1:12" ht="12" customHeight="1" x14ac:dyDescent="0.2">
      <c r="A106" s="6">
        <v>99</v>
      </c>
      <c r="B106" s="10" t="s">
        <v>79</v>
      </c>
      <c r="C106" s="37">
        <v>1545</v>
      </c>
      <c r="D106" s="37">
        <v>1357</v>
      </c>
      <c r="E106" s="66">
        <v>96.683861459100953</v>
      </c>
      <c r="F106" s="36">
        <v>98.894620486366989</v>
      </c>
      <c r="G106" s="36">
        <v>96.978629329403091</v>
      </c>
      <c r="H106" s="36">
        <v>91.230655858511426</v>
      </c>
      <c r="I106" s="36">
        <v>96.094325718496677</v>
      </c>
      <c r="J106" s="36">
        <v>96.536477523949884</v>
      </c>
      <c r="K106" s="42">
        <v>12.168284789644023</v>
      </c>
      <c r="L106" s="52"/>
    </row>
    <row r="107" spans="1:12" ht="12" customHeight="1" x14ac:dyDescent="0.2">
      <c r="A107" s="6">
        <v>100</v>
      </c>
      <c r="B107" s="10" t="s">
        <v>80</v>
      </c>
      <c r="C107" s="37">
        <v>1266</v>
      </c>
      <c r="D107" s="37">
        <v>1190</v>
      </c>
      <c r="E107" s="66">
        <v>93.445378151260499</v>
      </c>
      <c r="F107" s="36">
        <v>95.966386554621849</v>
      </c>
      <c r="G107" s="36">
        <v>94.621848739495803</v>
      </c>
      <c r="H107" s="36">
        <v>79.915966386554615</v>
      </c>
      <c r="I107" s="36">
        <v>90.336134453781511</v>
      </c>
      <c r="J107" s="36">
        <v>94.033613445378151</v>
      </c>
      <c r="K107" s="42">
        <v>6.0031595576619301</v>
      </c>
      <c r="L107" s="52"/>
    </row>
    <row r="108" spans="1:12" ht="12" customHeight="1" x14ac:dyDescent="0.2">
      <c r="A108" s="6">
        <v>101</v>
      </c>
      <c r="B108" s="10" t="s">
        <v>81</v>
      </c>
      <c r="C108" s="37">
        <v>1171</v>
      </c>
      <c r="D108" s="37">
        <v>1089</v>
      </c>
      <c r="E108" s="66">
        <v>92.929292929292927</v>
      </c>
      <c r="F108" s="36">
        <v>94.214876033057848</v>
      </c>
      <c r="G108" s="36">
        <v>93.204775022956838</v>
      </c>
      <c r="H108" s="36">
        <v>89.439853076216707</v>
      </c>
      <c r="I108" s="36">
        <v>91.643709825528006</v>
      </c>
      <c r="J108" s="36">
        <v>93.112947658402206</v>
      </c>
      <c r="K108" s="42">
        <v>7.0025619128949668</v>
      </c>
    </row>
    <row r="109" spans="1:12" ht="12" customHeight="1" x14ac:dyDescent="0.2">
      <c r="A109" s="6">
        <v>102</v>
      </c>
      <c r="B109" s="10" t="s">
        <v>82</v>
      </c>
      <c r="C109" s="37">
        <v>1857</v>
      </c>
      <c r="D109" s="37">
        <v>1636</v>
      </c>
      <c r="E109" s="36">
        <v>94.621026894865523</v>
      </c>
      <c r="F109" s="36">
        <v>95.782396088019553</v>
      </c>
      <c r="G109" s="36">
        <v>94.865525672371632</v>
      </c>
      <c r="H109" s="36">
        <v>77.444987775061122</v>
      </c>
      <c r="I109" s="36">
        <v>91.992665036674822</v>
      </c>
      <c r="J109" s="36">
        <v>94.437652811735944</v>
      </c>
      <c r="K109" s="42">
        <v>11.900915455034999</v>
      </c>
    </row>
    <row r="110" spans="1:12" s="52" customFormat="1" ht="12" customHeight="1" x14ac:dyDescent="0.2">
      <c r="A110" s="48">
        <v>103</v>
      </c>
      <c r="B110" s="49" t="s">
        <v>16</v>
      </c>
      <c r="C110" s="38">
        <v>16012</v>
      </c>
      <c r="D110" s="38">
        <v>14684</v>
      </c>
      <c r="E110" s="40">
        <v>95</v>
      </c>
      <c r="F110" s="40">
        <v>96.5</v>
      </c>
      <c r="G110" s="40">
        <v>95.5</v>
      </c>
      <c r="H110" s="40">
        <v>87.6</v>
      </c>
      <c r="I110" s="40">
        <v>93.100000000000009</v>
      </c>
      <c r="J110" s="40">
        <v>95</v>
      </c>
      <c r="K110" s="43">
        <v>8.2999999999999972</v>
      </c>
      <c r="L110" s="51"/>
    </row>
    <row r="111" spans="1:12" s="52" customFormat="1" ht="12" customHeight="1" x14ac:dyDescent="0.2">
      <c r="A111" s="54">
        <v>104</v>
      </c>
      <c r="B111" s="55" t="s">
        <v>11</v>
      </c>
      <c r="C111" s="38">
        <v>107743</v>
      </c>
      <c r="D111" s="38">
        <v>99203</v>
      </c>
      <c r="E111" s="56">
        <v>95.3</v>
      </c>
      <c r="F111" s="56">
        <v>96.6</v>
      </c>
      <c r="G111" s="56">
        <v>95.899999999999991</v>
      </c>
      <c r="H111" s="56">
        <v>86</v>
      </c>
      <c r="I111" s="56">
        <v>93.5</v>
      </c>
      <c r="J111" s="56">
        <v>95.1</v>
      </c>
      <c r="K111" s="44">
        <v>7.9</v>
      </c>
      <c r="L111"/>
    </row>
    <row r="112" spans="1:12" s="52" customFormat="1" ht="12" customHeight="1" x14ac:dyDescent="0.2">
      <c r="A112" s="57"/>
      <c r="B112" s="58"/>
      <c r="C112" s="39"/>
      <c r="D112" s="59"/>
      <c r="E112" s="60"/>
      <c r="F112" s="40"/>
      <c r="G112" s="40"/>
      <c r="H112" s="40"/>
      <c r="I112" s="40"/>
      <c r="J112" s="40"/>
      <c r="K112" s="61"/>
      <c r="L112" s="1"/>
    </row>
    <row r="113" spans="1:25" ht="12" customHeight="1" x14ac:dyDescent="0.2">
      <c r="A113" s="4" t="s">
        <v>6</v>
      </c>
      <c r="D113" s="62"/>
    </row>
    <row r="114" spans="1:25" ht="12" customHeight="1" x14ac:dyDescent="0.2">
      <c r="A114" s="4" t="s">
        <v>10</v>
      </c>
      <c r="D114" s="67">
        <v>1</v>
      </c>
      <c r="E114" s="63" t="s">
        <v>7</v>
      </c>
    </row>
    <row r="115" spans="1:25" ht="12" customHeight="1" x14ac:dyDescent="0.2">
      <c r="A115" s="4" t="s">
        <v>126</v>
      </c>
      <c r="D115" s="67">
        <v>2</v>
      </c>
      <c r="E115" s="63" t="s">
        <v>8</v>
      </c>
    </row>
    <row r="116" spans="1:25" ht="12" customHeight="1" x14ac:dyDescent="0.2">
      <c r="D116" s="67">
        <v>3</v>
      </c>
      <c r="E116" s="64" t="s">
        <v>83</v>
      </c>
    </row>
    <row r="117" spans="1:25" ht="14.25" x14ac:dyDescent="0.2">
      <c r="A117" s="4" t="s">
        <v>125</v>
      </c>
      <c r="D117" s="67">
        <v>4</v>
      </c>
      <c r="E117" s="233" t="s">
        <v>86</v>
      </c>
      <c r="F117" s="233"/>
      <c r="G117" s="233"/>
      <c r="H117" s="233"/>
      <c r="I117" s="233"/>
    </row>
    <row r="118" spans="1:25" ht="12.75" customHeight="1" x14ac:dyDescent="0.2">
      <c r="D118" s="68">
        <v>5</v>
      </c>
      <c r="E118" s="228" t="s">
        <v>89</v>
      </c>
      <c r="F118" s="228"/>
      <c r="G118" s="228"/>
      <c r="H118" s="228"/>
      <c r="I118" s="228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x14ac:dyDescent="0.2">
      <c r="E119" s="228"/>
      <c r="F119" s="228"/>
      <c r="G119" s="228"/>
      <c r="H119" s="228"/>
      <c r="I119" s="228"/>
    </row>
  </sheetData>
  <mergeCells count="11">
    <mergeCell ref="E118:I119"/>
    <mergeCell ref="A3:B3"/>
    <mergeCell ref="C3:J3"/>
    <mergeCell ref="E117:I117"/>
    <mergeCell ref="K5:K7"/>
    <mergeCell ref="A5:A7"/>
    <mergeCell ref="B5:B7"/>
    <mergeCell ref="C5:C7"/>
    <mergeCell ref="D5:J5"/>
    <mergeCell ref="D6:D7"/>
    <mergeCell ref="E6:J6"/>
  </mergeCells>
  <phoneticPr fontId="6" type="noConversion"/>
  <pageMargins left="0.78740157480314965" right="0.78740157480314965" top="0.98425196850393704" bottom="0.98425196850393704" header="0.51181102362204722" footer="0.51181102362204722"/>
  <pageSetup paperSize="9" fitToWidth="2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workbookViewId="0">
      <pane xSplit="2" ySplit="7" topLeftCell="C104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4.7109375" customWidth="1"/>
    <col min="2" max="2" width="35.85546875" style="1" customWidth="1"/>
    <col min="3" max="3" width="12.7109375" style="24" customWidth="1"/>
    <col min="4" max="4" width="15.28515625" style="25" customWidth="1"/>
    <col min="5" max="5" width="14.7109375" style="26" customWidth="1"/>
    <col min="6" max="6" width="10.42578125" style="25" customWidth="1"/>
    <col min="7" max="7" width="11.7109375" style="27" customWidth="1"/>
    <col min="8" max="8" width="11.5703125" style="26" customWidth="1"/>
    <col min="9" max="9" width="11.7109375" style="28" customWidth="1"/>
    <col min="10" max="10" width="11.7109375" style="29" customWidth="1"/>
    <col min="11" max="11" width="11.28515625" style="34" customWidth="1"/>
    <col min="12" max="12" width="13.85546875" customWidth="1"/>
  </cols>
  <sheetData>
    <row r="1" spans="1:12" ht="20.45" customHeight="1" x14ac:dyDescent="0.3">
      <c r="A1" s="3"/>
      <c r="B1" s="5"/>
      <c r="C1" s="12"/>
      <c r="D1" s="13"/>
      <c r="E1" s="14"/>
      <c r="F1" s="13"/>
      <c r="G1" s="15"/>
      <c r="H1" s="14"/>
      <c r="I1" s="16"/>
      <c r="J1" s="17"/>
      <c r="K1" s="32"/>
    </row>
    <row r="2" spans="1:12" ht="12" customHeight="1" x14ac:dyDescent="0.2">
      <c r="A2" s="7"/>
      <c r="B2" s="8"/>
      <c r="C2" s="18"/>
      <c r="D2" s="19"/>
      <c r="E2" s="20"/>
      <c r="F2" s="19"/>
      <c r="G2" s="21"/>
      <c r="H2" s="20"/>
      <c r="I2" s="22"/>
      <c r="J2" s="23"/>
      <c r="K2" s="33"/>
    </row>
    <row r="3" spans="1:12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129</v>
      </c>
    </row>
    <row r="4" spans="1:12" ht="12" customHeight="1" x14ac:dyDescent="0.2">
      <c r="B4" s="2"/>
      <c r="C4" s="30"/>
      <c r="D4" s="31"/>
    </row>
    <row r="5" spans="1:12" ht="20.100000000000001" customHeight="1" x14ac:dyDescent="0.2">
      <c r="A5" s="249" t="s">
        <v>12</v>
      </c>
      <c r="B5" s="240" t="s">
        <v>0</v>
      </c>
      <c r="C5" s="241" t="s">
        <v>13</v>
      </c>
      <c r="D5" s="244" t="s">
        <v>14</v>
      </c>
      <c r="E5" s="245"/>
      <c r="F5" s="245"/>
      <c r="G5" s="245"/>
      <c r="H5" s="245"/>
      <c r="I5" s="245"/>
      <c r="J5" s="245"/>
      <c r="K5" s="246" t="s">
        <v>91</v>
      </c>
    </row>
    <row r="6" spans="1:12" ht="20.100000000000001" customHeight="1" x14ac:dyDescent="0.2">
      <c r="A6" s="250"/>
      <c r="B6" s="238"/>
      <c r="C6" s="242"/>
      <c r="D6" s="240" t="s">
        <v>90</v>
      </c>
      <c r="E6" s="244" t="s">
        <v>15</v>
      </c>
      <c r="F6" s="245"/>
      <c r="G6" s="245"/>
      <c r="H6" s="245"/>
      <c r="I6" s="245"/>
      <c r="J6" s="245"/>
      <c r="K6" s="247"/>
    </row>
    <row r="7" spans="1:12" ht="30" customHeight="1" x14ac:dyDescent="0.2">
      <c r="A7" s="251"/>
      <c r="B7" s="239"/>
      <c r="C7" s="243"/>
      <c r="D7" s="239"/>
      <c r="E7" s="9" t="s">
        <v>9</v>
      </c>
      <c r="F7" s="45" t="s">
        <v>1</v>
      </c>
      <c r="G7" s="46" t="s">
        <v>2</v>
      </c>
      <c r="H7" s="9" t="s">
        <v>3</v>
      </c>
      <c r="I7" s="47" t="s">
        <v>4</v>
      </c>
      <c r="J7" s="70" t="s">
        <v>5</v>
      </c>
      <c r="K7" s="248"/>
    </row>
    <row r="8" spans="1:12" x14ac:dyDescent="0.2">
      <c r="A8" s="6">
        <v>1</v>
      </c>
      <c r="B8" s="10" t="s">
        <v>23</v>
      </c>
      <c r="C8" s="35">
        <v>1188</v>
      </c>
      <c r="D8" s="35">
        <v>1121</v>
      </c>
      <c r="E8" s="66">
        <v>96.520963425512932</v>
      </c>
      <c r="F8" s="36">
        <v>96.966993755575373</v>
      </c>
      <c r="G8" s="36">
        <v>95.182872435325606</v>
      </c>
      <c r="H8" s="36">
        <v>91.614629794826044</v>
      </c>
      <c r="I8" s="36">
        <v>94.647636039250671</v>
      </c>
      <c r="J8" s="36">
        <v>95.004460303300618</v>
      </c>
      <c r="K8" s="42">
        <v>5.6397306397306446</v>
      </c>
    </row>
    <row r="9" spans="1:12" ht="12" customHeight="1" x14ac:dyDescent="0.2">
      <c r="A9" s="6">
        <v>2</v>
      </c>
      <c r="B9" s="10" t="s">
        <v>24</v>
      </c>
      <c r="C9" s="35">
        <v>11884</v>
      </c>
      <c r="D9" s="35">
        <v>10843</v>
      </c>
      <c r="E9" s="66">
        <v>96.919671677579998</v>
      </c>
      <c r="F9" s="36">
        <v>97.795812966891077</v>
      </c>
      <c r="G9" s="36">
        <v>97.500691690491564</v>
      </c>
      <c r="H9" s="36">
        <v>83.039749146915057</v>
      </c>
      <c r="I9" s="36">
        <v>94.567924006271326</v>
      </c>
      <c r="J9" s="36">
        <v>95.729964032094443</v>
      </c>
      <c r="K9" s="42">
        <v>8.7596768764725663</v>
      </c>
      <c r="L9" s="1"/>
    </row>
    <row r="10" spans="1:12" ht="12" customHeight="1" x14ac:dyDescent="0.2">
      <c r="A10" s="6">
        <v>3</v>
      </c>
      <c r="B10" s="11" t="s">
        <v>106</v>
      </c>
      <c r="C10" s="35">
        <v>2849</v>
      </c>
      <c r="D10" s="35">
        <v>2580</v>
      </c>
      <c r="E10" s="66">
        <v>88.643410852713174</v>
      </c>
      <c r="F10" s="36">
        <v>93.139534883720927</v>
      </c>
      <c r="G10" s="36">
        <v>90.852713178294579</v>
      </c>
      <c r="H10" s="36">
        <v>57.829457364341089</v>
      </c>
      <c r="I10" s="36">
        <v>85.193798449612402</v>
      </c>
      <c r="J10" s="36">
        <v>88.914728682170548</v>
      </c>
      <c r="K10" s="42">
        <v>9.4419094419094467</v>
      </c>
    </row>
    <row r="11" spans="1:12" ht="12" customHeight="1" x14ac:dyDescent="0.2">
      <c r="A11" s="6">
        <v>4</v>
      </c>
      <c r="B11" s="10" t="s">
        <v>25</v>
      </c>
      <c r="C11" s="35">
        <v>1005</v>
      </c>
      <c r="D11" s="35">
        <v>917</v>
      </c>
      <c r="E11" s="66">
        <v>90.948745910577969</v>
      </c>
      <c r="F11" s="36">
        <v>93.23882224645584</v>
      </c>
      <c r="G11" s="36">
        <v>92.36641221374046</v>
      </c>
      <c r="H11" s="36">
        <v>85.932388222464553</v>
      </c>
      <c r="I11" s="36">
        <v>89.094874591057803</v>
      </c>
      <c r="J11" s="36">
        <v>92.039258451472193</v>
      </c>
      <c r="K11" s="42">
        <v>8.7562189054726343</v>
      </c>
    </row>
    <row r="12" spans="1:12" ht="12" customHeight="1" x14ac:dyDescent="0.2">
      <c r="A12" s="6">
        <v>5</v>
      </c>
      <c r="B12" s="10" t="s">
        <v>26</v>
      </c>
      <c r="C12" s="35">
        <v>832</v>
      </c>
      <c r="D12" s="35">
        <v>771</v>
      </c>
      <c r="E12" s="66">
        <v>96.36835278858625</v>
      </c>
      <c r="F12" s="36">
        <v>97.535667963683522</v>
      </c>
      <c r="G12" s="36">
        <v>97.276264591439684</v>
      </c>
      <c r="H12" s="36">
        <v>88.845654993514913</v>
      </c>
      <c r="I12" s="36">
        <v>95.201037613488978</v>
      </c>
      <c r="J12" s="36">
        <v>96.238651102464331</v>
      </c>
      <c r="K12" s="42">
        <v>7.3317307692307709</v>
      </c>
    </row>
    <row r="13" spans="1:12" ht="12" customHeight="1" x14ac:dyDescent="0.2">
      <c r="A13" s="6">
        <v>6</v>
      </c>
      <c r="B13" s="10" t="s">
        <v>27</v>
      </c>
      <c r="C13" s="35">
        <v>1149</v>
      </c>
      <c r="D13" s="35">
        <v>1033</v>
      </c>
      <c r="E13" s="66">
        <v>92.158760890609869</v>
      </c>
      <c r="F13" s="36">
        <v>96.708615682478225</v>
      </c>
      <c r="G13" s="36">
        <v>91.674733785091959</v>
      </c>
      <c r="H13" s="36">
        <v>74.733785091965146</v>
      </c>
      <c r="I13" s="36">
        <v>90.609874152952571</v>
      </c>
      <c r="J13" s="36">
        <v>91.093901258470481</v>
      </c>
      <c r="K13" s="42">
        <v>10.095735422106177</v>
      </c>
    </row>
    <row r="14" spans="1:12" ht="12" customHeight="1" x14ac:dyDescent="0.2">
      <c r="A14" s="6">
        <v>7</v>
      </c>
      <c r="B14" s="10" t="s">
        <v>28</v>
      </c>
      <c r="C14" s="35">
        <v>1393</v>
      </c>
      <c r="D14" s="35">
        <v>1326</v>
      </c>
      <c r="E14" s="66">
        <v>96.455505279034696</v>
      </c>
      <c r="F14" s="36">
        <v>97.360482654600304</v>
      </c>
      <c r="G14" s="36">
        <v>96.606334841628964</v>
      </c>
      <c r="H14" s="36">
        <v>82.126696832579185</v>
      </c>
      <c r="I14" s="36">
        <v>93.966817496229254</v>
      </c>
      <c r="J14" s="36">
        <v>95.475113122171948</v>
      </c>
      <c r="K14" s="42">
        <v>4.8097631012203879</v>
      </c>
    </row>
    <row r="15" spans="1:12" ht="12" customHeight="1" x14ac:dyDescent="0.2">
      <c r="A15" s="6">
        <v>8</v>
      </c>
      <c r="B15" s="10" t="s">
        <v>29</v>
      </c>
      <c r="C15" s="35">
        <v>1478</v>
      </c>
      <c r="D15" s="35">
        <v>1377</v>
      </c>
      <c r="E15" s="66">
        <v>94.771241830065364</v>
      </c>
      <c r="F15" s="36">
        <v>97.167755991285404</v>
      </c>
      <c r="G15" s="36">
        <v>96.441539578794476</v>
      </c>
      <c r="H15" s="36">
        <v>73.856209150326791</v>
      </c>
      <c r="I15" s="36">
        <v>92.302106027596224</v>
      </c>
      <c r="J15" s="36">
        <v>94.916485112563549</v>
      </c>
      <c r="K15" s="42">
        <v>6.8335588633288147</v>
      </c>
    </row>
    <row r="16" spans="1:12" ht="12" customHeight="1" x14ac:dyDescent="0.2">
      <c r="A16" s="6">
        <v>9</v>
      </c>
      <c r="B16" s="10" t="s">
        <v>107</v>
      </c>
      <c r="C16" s="35"/>
      <c r="D16" s="35"/>
      <c r="E16" s="66"/>
      <c r="F16" s="36"/>
      <c r="G16" s="36"/>
      <c r="H16" s="36"/>
      <c r="I16" s="36"/>
      <c r="J16" s="36"/>
      <c r="K16" s="42"/>
    </row>
    <row r="17" spans="1:12" ht="12" customHeight="1" x14ac:dyDescent="0.2">
      <c r="A17" s="6">
        <v>10</v>
      </c>
      <c r="B17" s="10" t="s">
        <v>30</v>
      </c>
      <c r="C17" s="35">
        <v>1212</v>
      </c>
      <c r="D17" s="35">
        <v>1138</v>
      </c>
      <c r="E17" s="66">
        <v>96.836555360281196</v>
      </c>
      <c r="F17" s="36">
        <v>98.066783831282947</v>
      </c>
      <c r="G17" s="36">
        <v>97.451669595782079</v>
      </c>
      <c r="H17" s="36">
        <v>60.54481546572935</v>
      </c>
      <c r="I17" s="36">
        <v>95.782073813708266</v>
      </c>
      <c r="J17" s="36">
        <v>97.363796133567661</v>
      </c>
      <c r="K17" s="42">
        <v>6.1056105610561069</v>
      </c>
    </row>
    <row r="18" spans="1:12" ht="12" customHeight="1" x14ac:dyDescent="0.2">
      <c r="A18" s="6">
        <v>11</v>
      </c>
      <c r="B18" s="10" t="s">
        <v>31</v>
      </c>
      <c r="C18" s="35">
        <v>1718</v>
      </c>
      <c r="D18" s="35">
        <v>1619</v>
      </c>
      <c r="E18" s="66">
        <v>94.749845583693642</v>
      </c>
      <c r="F18" s="36">
        <v>97.714638665843111</v>
      </c>
      <c r="G18" s="36">
        <v>96.541074737492281</v>
      </c>
      <c r="H18" s="36">
        <v>86.967263743051262</v>
      </c>
      <c r="I18" s="36">
        <v>94.070413835701046</v>
      </c>
      <c r="J18" s="36">
        <v>95.429277331686222</v>
      </c>
      <c r="K18" s="42">
        <v>5.7625145518044318</v>
      </c>
    </row>
    <row r="19" spans="1:12" ht="12" customHeight="1" x14ac:dyDescent="0.2">
      <c r="A19" s="6">
        <v>12</v>
      </c>
      <c r="B19" s="10" t="s">
        <v>32</v>
      </c>
      <c r="C19" s="35">
        <v>2110</v>
      </c>
      <c r="D19" s="35">
        <v>2013</v>
      </c>
      <c r="E19" s="66">
        <v>96.522603079980129</v>
      </c>
      <c r="F19" s="36">
        <v>97.913561847988078</v>
      </c>
      <c r="G19" s="36">
        <v>96.870342771982109</v>
      </c>
      <c r="H19" s="36">
        <v>83.85494287133632</v>
      </c>
      <c r="I19" s="36">
        <v>94.287133631395932</v>
      </c>
      <c r="J19" s="36">
        <v>95.578738201689021</v>
      </c>
      <c r="K19" s="42">
        <v>4.5971563981042625</v>
      </c>
    </row>
    <row r="20" spans="1:12" ht="12" customHeight="1" x14ac:dyDescent="0.2">
      <c r="A20" s="6">
        <v>13</v>
      </c>
      <c r="B20" s="10" t="s">
        <v>33</v>
      </c>
      <c r="C20" s="35">
        <v>634</v>
      </c>
      <c r="D20" s="35">
        <v>567</v>
      </c>
      <c r="E20" s="66">
        <v>91.005291005290999</v>
      </c>
      <c r="F20" s="36">
        <v>94.708994708994709</v>
      </c>
      <c r="G20" s="36">
        <v>92.416225749559089</v>
      </c>
      <c r="H20" s="36">
        <v>69.664902998236329</v>
      </c>
      <c r="I20" s="36">
        <v>88.183421516754848</v>
      </c>
      <c r="J20" s="36">
        <v>91.358024691358025</v>
      </c>
      <c r="K20" s="42">
        <v>10.56782334384857</v>
      </c>
    </row>
    <row r="21" spans="1:12" ht="12" customHeight="1" x14ac:dyDescent="0.2">
      <c r="A21" s="6">
        <v>14</v>
      </c>
      <c r="B21" s="10" t="s">
        <v>34</v>
      </c>
      <c r="C21" s="35">
        <v>1053</v>
      </c>
      <c r="D21" s="35">
        <v>982</v>
      </c>
      <c r="E21" s="66">
        <v>92.260692464358456</v>
      </c>
      <c r="F21" s="36">
        <v>96.945010183299388</v>
      </c>
      <c r="G21" s="36">
        <v>95.723014256619138</v>
      </c>
      <c r="H21" s="36">
        <v>73.625254582484729</v>
      </c>
      <c r="I21" s="36">
        <v>89.613034623217928</v>
      </c>
      <c r="J21" s="36">
        <v>90.835030549898164</v>
      </c>
      <c r="K21" s="42">
        <v>6.7426400759734157</v>
      </c>
    </row>
    <row r="22" spans="1:12" ht="12" customHeight="1" x14ac:dyDescent="0.2">
      <c r="A22" s="6">
        <v>15</v>
      </c>
      <c r="B22" s="10" t="s">
        <v>35</v>
      </c>
      <c r="C22" s="35">
        <v>870</v>
      </c>
      <c r="D22" s="35">
        <v>798</v>
      </c>
      <c r="E22" s="66">
        <v>93.984962406015043</v>
      </c>
      <c r="F22" s="36">
        <v>96.115288220551378</v>
      </c>
      <c r="G22" s="36">
        <v>94.235588972431074</v>
      </c>
      <c r="H22" s="36">
        <v>58.270676691729321</v>
      </c>
      <c r="I22" s="36">
        <v>89.22305764411027</v>
      </c>
      <c r="J22" s="36">
        <v>90.225563909774436</v>
      </c>
      <c r="K22" s="42">
        <v>8.2758620689655231</v>
      </c>
    </row>
    <row r="23" spans="1:12" ht="12" customHeight="1" x14ac:dyDescent="0.2">
      <c r="A23" s="6">
        <v>16</v>
      </c>
      <c r="B23" s="10" t="s">
        <v>36</v>
      </c>
      <c r="C23" s="35">
        <v>1062</v>
      </c>
      <c r="D23" s="35">
        <v>960</v>
      </c>
      <c r="E23" s="66">
        <v>92.083333333333329</v>
      </c>
      <c r="F23" s="36">
        <v>93.541666666666671</v>
      </c>
      <c r="G23" s="36">
        <v>92.5</v>
      </c>
      <c r="H23" s="36">
        <v>78.125</v>
      </c>
      <c r="I23" s="36">
        <v>88.958333333333329</v>
      </c>
      <c r="J23" s="36">
        <v>91.875</v>
      </c>
      <c r="K23" s="42">
        <v>9.6045197740112886</v>
      </c>
    </row>
    <row r="24" spans="1:12" ht="12" customHeight="1" x14ac:dyDescent="0.2">
      <c r="A24" s="6">
        <v>17</v>
      </c>
      <c r="B24" s="10" t="s">
        <v>37</v>
      </c>
      <c r="C24" s="35">
        <v>3590</v>
      </c>
      <c r="D24" s="35">
        <v>3401</v>
      </c>
      <c r="E24" s="66">
        <v>95.501323140252865</v>
      </c>
      <c r="F24" s="36">
        <v>96.706850926198172</v>
      </c>
      <c r="G24" s="36">
        <v>96.295207291972943</v>
      </c>
      <c r="H24" s="36">
        <v>78.06527491914143</v>
      </c>
      <c r="I24" s="36">
        <v>93.119670685092615</v>
      </c>
      <c r="J24" s="36">
        <v>94.883857688915029</v>
      </c>
      <c r="K24" s="42">
        <v>5.2646239554317571</v>
      </c>
    </row>
    <row r="25" spans="1:12" ht="12" customHeight="1" x14ac:dyDescent="0.2">
      <c r="A25" s="6">
        <v>18</v>
      </c>
      <c r="B25" s="10" t="s">
        <v>38</v>
      </c>
      <c r="C25" s="35">
        <v>870</v>
      </c>
      <c r="D25" s="35">
        <v>816</v>
      </c>
      <c r="E25" s="66">
        <v>97.181372549019613</v>
      </c>
      <c r="F25" s="36">
        <v>98.039215686274517</v>
      </c>
      <c r="G25" s="36">
        <v>97.303921568627445</v>
      </c>
      <c r="H25" s="36">
        <v>84.191176470588232</v>
      </c>
      <c r="I25" s="36">
        <v>94.730392156862749</v>
      </c>
      <c r="J25" s="36">
        <v>96.813725490196077</v>
      </c>
      <c r="K25" s="42">
        <v>6.2068965517241388</v>
      </c>
    </row>
    <row r="26" spans="1:12" ht="12" customHeight="1" x14ac:dyDescent="0.2">
      <c r="A26" s="6">
        <v>19</v>
      </c>
      <c r="B26" s="10" t="s">
        <v>39</v>
      </c>
      <c r="C26" s="35">
        <v>1165</v>
      </c>
      <c r="D26" s="35">
        <v>1071</v>
      </c>
      <c r="E26" s="66">
        <v>96.638655462184872</v>
      </c>
      <c r="F26" s="36">
        <v>98.132586367880492</v>
      </c>
      <c r="G26" s="36">
        <v>96.825396825396822</v>
      </c>
      <c r="H26" s="36">
        <v>82.166199813258643</v>
      </c>
      <c r="I26" s="36">
        <v>94.584500466853413</v>
      </c>
      <c r="J26" s="36">
        <v>96.171802054154995</v>
      </c>
      <c r="K26" s="42">
        <v>8.0686695278969989</v>
      </c>
    </row>
    <row r="27" spans="1:12" ht="12" customHeight="1" x14ac:dyDescent="0.2">
      <c r="A27" s="6">
        <v>20</v>
      </c>
      <c r="B27" s="10" t="s">
        <v>40</v>
      </c>
      <c r="C27" s="35">
        <v>2849</v>
      </c>
      <c r="D27" s="35">
        <v>2580</v>
      </c>
      <c r="E27" s="66">
        <v>88.643410852713174</v>
      </c>
      <c r="F27" s="36">
        <v>93.139534883720927</v>
      </c>
      <c r="G27" s="36">
        <v>90.852713178294579</v>
      </c>
      <c r="H27" s="36">
        <v>57.829457364341089</v>
      </c>
      <c r="I27" s="36">
        <v>85.193798449612402</v>
      </c>
      <c r="J27" s="36">
        <v>88.914728682170548</v>
      </c>
      <c r="K27" s="42">
        <v>9.4419094419094467</v>
      </c>
    </row>
    <row r="28" spans="1:12" ht="12" customHeight="1" x14ac:dyDescent="0.2">
      <c r="A28" s="6">
        <v>21</v>
      </c>
      <c r="B28" s="10" t="s">
        <v>41</v>
      </c>
      <c r="C28" s="35">
        <v>1380</v>
      </c>
      <c r="D28" s="35">
        <v>1208</v>
      </c>
      <c r="E28" s="66">
        <v>95.033112582781456</v>
      </c>
      <c r="F28" s="36">
        <v>95.778145695364245</v>
      </c>
      <c r="G28" s="36">
        <v>95.778145695364245</v>
      </c>
      <c r="H28" s="36">
        <v>69.619205298013242</v>
      </c>
      <c r="I28" s="36">
        <v>92.21854304635761</v>
      </c>
      <c r="J28" s="36">
        <v>93.211920529801318</v>
      </c>
      <c r="K28" s="42">
        <v>12.463768115942031</v>
      </c>
    </row>
    <row r="29" spans="1:12" ht="12" customHeight="1" x14ac:dyDescent="0.2">
      <c r="A29" s="6">
        <v>22</v>
      </c>
      <c r="B29" s="10" t="s">
        <v>42</v>
      </c>
      <c r="C29" s="35">
        <v>1392</v>
      </c>
      <c r="D29" s="35">
        <v>1279</v>
      </c>
      <c r="E29" s="66">
        <v>91.712275215011729</v>
      </c>
      <c r="F29" s="36">
        <v>94.99609069585614</v>
      </c>
      <c r="G29" s="36">
        <v>93.197810789679437</v>
      </c>
      <c r="H29" s="36">
        <v>69.74198592650508</v>
      </c>
      <c r="I29" s="36">
        <v>88.584831899921809</v>
      </c>
      <c r="J29" s="36">
        <v>91.712275215011729</v>
      </c>
      <c r="K29" s="42">
        <v>8.1178160919540225</v>
      </c>
    </row>
    <row r="30" spans="1:12" ht="12" customHeight="1" x14ac:dyDescent="0.2">
      <c r="A30" s="6">
        <v>23</v>
      </c>
      <c r="B30" s="10" t="s">
        <v>43</v>
      </c>
      <c r="C30" s="35">
        <v>1166</v>
      </c>
      <c r="D30" s="35">
        <v>1081</v>
      </c>
      <c r="E30" s="66">
        <v>96.114708603145232</v>
      </c>
      <c r="F30" s="36">
        <v>98.242368177613315</v>
      </c>
      <c r="G30" s="36">
        <v>96.207215541165581</v>
      </c>
      <c r="H30" s="36">
        <v>80.943570767807586</v>
      </c>
      <c r="I30" s="36">
        <v>92.876965772432939</v>
      </c>
      <c r="J30" s="36">
        <v>94.54209065679926</v>
      </c>
      <c r="K30" s="42">
        <v>7.2898799313893647</v>
      </c>
    </row>
    <row r="31" spans="1:12" s="52" customFormat="1" ht="12" customHeight="1" x14ac:dyDescent="0.2">
      <c r="A31" s="48">
        <v>24</v>
      </c>
      <c r="B31" s="49" t="s">
        <v>17</v>
      </c>
      <c r="C31" s="50">
        <v>40000</v>
      </c>
      <c r="D31" s="50">
        <v>36901</v>
      </c>
      <c r="E31" s="66">
        <v>95.016395219641751</v>
      </c>
      <c r="F31" s="40">
        <v>96.815804449743908</v>
      </c>
      <c r="G31" s="40">
        <v>95.815831549280503</v>
      </c>
      <c r="H31" s="40">
        <v>78.106284382537055</v>
      </c>
      <c r="I31" s="40">
        <v>92.620796184385242</v>
      </c>
      <c r="J31" s="40">
        <v>94.295547546136959</v>
      </c>
      <c r="K31" s="43">
        <v>7.7475000000000076</v>
      </c>
      <c r="L31" s="51"/>
    </row>
    <row r="32" spans="1:12" s="1" customFormat="1" ht="12" customHeight="1" x14ac:dyDescent="0.2">
      <c r="A32" s="6">
        <v>25</v>
      </c>
      <c r="B32" s="11" t="s">
        <v>103</v>
      </c>
      <c r="C32" s="37">
        <v>2061</v>
      </c>
      <c r="D32" s="37">
        <v>1889</v>
      </c>
      <c r="E32" s="66">
        <v>98.041291688724186</v>
      </c>
      <c r="F32" s="36">
        <v>98.358920063525673</v>
      </c>
      <c r="G32" s="36">
        <v>97.988353626257279</v>
      </c>
      <c r="H32" s="36">
        <v>92.271042879830603</v>
      </c>
      <c r="I32" s="36">
        <v>96.929592376919004</v>
      </c>
      <c r="J32" s="36">
        <v>97.88247750132345</v>
      </c>
      <c r="K32" s="42">
        <v>8.3454633672974232</v>
      </c>
    </row>
    <row r="33" spans="1:12" s="1" customFormat="1" ht="12" customHeight="1" x14ac:dyDescent="0.2">
      <c r="A33" s="6">
        <v>26</v>
      </c>
      <c r="B33" s="11" t="s">
        <v>104</v>
      </c>
      <c r="C33" s="37">
        <v>1739</v>
      </c>
      <c r="D33" s="37">
        <v>1589</v>
      </c>
      <c r="E33" s="66">
        <v>95.783511642542479</v>
      </c>
      <c r="F33" s="36">
        <v>96.601636249213342</v>
      </c>
      <c r="G33" s="36">
        <v>96.035242290748897</v>
      </c>
      <c r="H33" s="36">
        <v>93.580868470736306</v>
      </c>
      <c r="I33" s="36">
        <v>95.091252359974831</v>
      </c>
      <c r="J33" s="36">
        <v>95.53178099433606</v>
      </c>
      <c r="K33" s="42">
        <v>8.6256469235192696</v>
      </c>
    </row>
    <row r="34" spans="1:12" s="1" customFormat="1" ht="12" customHeight="1" x14ac:dyDescent="0.2">
      <c r="A34" s="6">
        <v>27</v>
      </c>
      <c r="B34" s="11" t="s">
        <v>105</v>
      </c>
      <c r="C34" s="37">
        <v>1297</v>
      </c>
      <c r="D34" s="37">
        <v>1109</v>
      </c>
      <c r="E34" s="66">
        <v>96.844003606853022</v>
      </c>
      <c r="F34" s="36">
        <v>97.385031559963934</v>
      </c>
      <c r="G34" s="36">
        <v>97.294860234445451</v>
      </c>
      <c r="H34" s="36">
        <v>94.048692515779976</v>
      </c>
      <c r="I34" s="36">
        <v>96.03246167718666</v>
      </c>
      <c r="J34" s="36">
        <v>97.294860234445451</v>
      </c>
      <c r="K34" s="42">
        <v>14.494988434849665</v>
      </c>
    </row>
    <row r="35" spans="1:12" ht="12" customHeight="1" x14ac:dyDescent="0.2">
      <c r="A35" s="6">
        <v>28</v>
      </c>
      <c r="B35" s="10" t="s">
        <v>44</v>
      </c>
      <c r="C35" s="37">
        <v>969</v>
      </c>
      <c r="D35" s="37">
        <v>935</v>
      </c>
      <c r="E35" s="66">
        <v>96.149732620320862</v>
      </c>
      <c r="F35" s="36">
        <v>96.577540106951872</v>
      </c>
      <c r="G35" s="36">
        <v>96.577540106951872</v>
      </c>
      <c r="H35" s="36">
        <v>93.368983957219257</v>
      </c>
      <c r="I35" s="36">
        <v>94.117647058823536</v>
      </c>
      <c r="J35" s="36">
        <v>96.470588235294116</v>
      </c>
      <c r="K35" s="42">
        <v>3.5087719298245612</v>
      </c>
    </row>
    <row r="36" spans="1:12" ht="12" customHeight="1" x14ac:dyDescent="0.2">
      <c r="A36" s="6">
        <v>29</v>
      </c>
      <c r="B36" s="10" t="s">
        <v>45</v>
      </c>
      <c r="C36" s="37">
        <v>549</v>
      </c>
      <c r="D36" s="37">
        <v>488</v>
      </c>
      <c r="E36" s="66">
        <v>99.590163934426229</v>
      </c>
      <c r="F36" s="36">
        <v>100</v>
      </c>
      <c r="G36" s="36">
        <v>99.795081967213122</v>
      </c>
      <c r="H36" s="36">
        <v>98.770491803278688</v>
      </c>
      <c r="I36" s="36">
        <v>98.770491803278688</v>
      </c>
      <c r="J36" s="36">
        <v>99.385245901639351</v>
      </c>
      <c r="K36" s="42">
        <v>11.111111111111116</v>
      </c>
    </row>
    <row r="37" spans="1:12" ht="12" customHeight="1" x14ac:dyDescent="0.2">
      <c r="A37" s="6">
        <v>30</v>
      </c>
      <c r="B37" s="10" t="s">
        <v>46</v>
      </c>
      <c r="C37" s="37">
        <v>1083</v>
      </c>
      <c r="D37" s="37">
        <v>1022</v>
      </c>
      <c r="E37" s="66">
        <v>94.618395303326807</v>
      </c>
      <c r="F37" s="36">
        <v>95.890410958904113</v>
      </c>
      <c r="G37" s="36">
        <v>95.009784735812133</v>
      </c>
      <c r="H37" s="36">
        <v>88.454011741682976</v>
      </c>
      <c r="I37" s="36">
        <v>92.172211350293537</v>
      </c>
      <c r="J37" s="36">
        <v>92.857142857142861</v>
      </c>
      <c r="K37" s="42">
        <v>5.632502308402576</v>
      </c>
    </row>
    <row r="38" spans="1:12" ht="12" customHeight="1" x14ac:dyDescent="0.2">
      <c r="A38" s="6">
        <v>31</v>
      </c>
      <c r="B38" s="10" t="s">
        <v>130</v>
      </c>
      <c r="C38" s="37">
        <v>2061</v>
      </c>
      <c r="D38" s="37">
        <v>1889</v>
      </c>
      <c r="E38" s="66">
        <v>98.041291688724186</v>
      </c>
      <c r="F38" s="36">
        <v>98.358920063525673</v>
      </c>
      <c r="G38" s="36">
        <v>97.988353626257279</v>
      </c>
      <c r="H38" s="36">
        <v>92.271042879830603</v>
      </c>
      <c r="I38" s="36">
        <v>96.929592376919004</v>
      </c>
      <c r="J38" s="36">
        <v>97.88247750132345</v>
      </c>
      <c r="K38" s="42">
        <v>8.3454633672974232</v>
      </c>
    </row>
    <row r="39" spans="1:12" ht="12" customHeight="1" x14ac:dyDescent="0.2">
      <c r="A39" s="6">
        <v>32</v>
      </c>
      <c r="B39" s="10" t="s">
        <v>131</v>
      </c>
      <c r="C39" s="37">
        <v>1739</v>
      </c>
      <c r="D39" s="37">
        <v>1589</v>
      </c>
      <c r="E39" s="66">
        <v>95.783511642542479</v>
      </c>
      <c r="F39" s="36">
        <v>96.601636249213342</v>
      </c>
      <c r="G39" s="36">
        <v>96.035242290748897</v>
      </c>
      <c r="H39" s="36">
        <v>93.580868470736306</v>
      </c>
      <c r="I39" s="36">
        <v>95.091252359974831</v>
      </c>
      <c r="J39" s="36">
        <v>95.53178099433606</v>
      </c>
      <c r="K39" s="42">
        <v>8.6256469235192696</v>
      </c>
    </row>
    <row r="40" spans="1:12" ht="12" customHeight="1" x14ac:dyDescent="0.2">
      <c r="A40" s="6">
        <v>33</v>
      </c>
      <c r="B40" s="10" t="s">
        <v>47</v>
      </c>
      <c r="C40" s="37">
        <v>601</v>
      </c>
      <c r="D40" s="37">
        <v>581</v>
      </c>
      <c r="E40" s="66">
        <v>97.418244406196209</v>
      </c>
      <c r="F40" s="36">
        <v>98.106712564543884</v>
      </c>
      <c r="G40" s="36">
        <v>97.590361445783131</v>
      </c>
      <c r="H40" s="36">
        <v>91.738382099827888</v>
      </c>
      <c r="I40" s="36">
        <v>95.352839931153184</v>
      </c>
      <c r="J40" s="36">
        <v>96.557659208261612</v>
      </c>
      <c r="K40" s="42">
        <v>3.3277870216306127</v>
      </c>
    </row>
    <row r="41" spans="1:12" ht="12" customHeight="1" x14ac:dyDescent="0.2">
      <c r="A41" s="6">
        <v>34</v>
      </c>
      <c r="B41" s="10" t="s">
        <v>48</v>
      </c>
      <c r="C41" s="37">
        <v>962</v>
      </c>
      <c r="D41" s="37">
        <v>872</v>
      </c>
      <c r="E41" s="66">
        <v>92.88990825688073</v>
      </c>
      <c r="F41" s="36">
        <v>94.151376146788991</v>
      </c>
      <c r="G41" s="36">
        <v>92.88990825688073</v>
      </c>
      <c r="H41" s="36">
        <v>87.958715596330279</v>
      </c>
      <c r="I41" s="36">
        <v>91.169724770642205</v>
      </c>
      <c r="J41" s="36">
        <v>92.545871559633028</v>
      </c>
      <c r="K41" s="42">
        <v>9.3555093555093514</v>
      </c>
    </row>
    <row r="42" spans="1:12" ht="12" customHeight="1" x14ac:dyDescent="0.2">
      <c r="A42" s="6">
        <v>35</v>
      </c>
      <c r="B42" s="10" t="s">
        <v>132</v>
      </c>
      <c r="C42" s="37">
        <v>1297</v>
      </c>
      <c r="D42" s="37">
        <v>1109</v>
      </c>
      <c r="E42" s="66">
        <v>96.844003606853022</v>
      </c>
      <c r="F42" s="36">
        <v>97.385031559963934</v>
      </c>
      <c r="G42" s="36">
        <v>97.294860234445451</v>
      </c>
      <c r="H42" s="36">
        <v>94.048692515779976</v>
      </c>
      <c r="I42" s="36">
        <v>96.03246167718666</v>
      </c>
      <c r="J42" s="36">
        <v>97.294860234445451</v>
      </c>
      <c r="K42" s="42">
        <v>14.494988434849665</v>
      </c>
      <c r="L42" s="52"/>
    </row>
    <row r="43" spans="1:12" ht="12" customHeight="1" x14ac:dyDescent="0.2">
      <c r="A43" s="6">
        <v>36</v>
      </c>
      <c r="B43" s="10" t="s">
        <v>49</v>
      </c>
      <c r="C43" s="37">
        <v>771</v>
      </c>
      <c r="D43" s="37">
        <v>699</v>
      </c>
      <c r="E43" s="66">
        <v>89.556509298998563</v>
      </c>
      <c r="F43" s="36">
        <v>90.844062947067243</v>
      </c>
      <c r="G43" s="36">
        <v>89.985693848354799</v>
      </c>
      <c r="H43" s="36">
        <v>81.97424892703863</v>
      </c>
      <c r="I43" s="36">
        <v>87.696709585121596</v>
      </c>
      <c r="J43" s="36">
        <v>89.84263233190272</v>
      </c>
      <c r="K43" s="42">
        <v>9.3385214007782107</v>
      </c>
      <c r="L43" s="1"/>
    </row>
    <row r="44" spans="1:12" s="52" customFormat="1" ht="12" customHeight="1" x14ac:dyDescent="0.2">
      <c r="A44" s="48">
        <v>37</v>
      </c>
      <c r="B44" s="49" t="s">
        <v>18</v>
      </c>
      <c r="C44" s="53">
        <v>10032</v>
      </c>
      <c r="D44" s="53">
        <v>9184</v>
      </c>
      <c r="E44" s="66">
        <v>95.840592334494772</v>
      </c>
      <c r="F44" s="40">
        <v>96.581010452961678</v>
      </c>
      <c r="G44" s="40">
        <v>96.069250871080143</v>
      </c>
      <c r="H44" s="40">
        <v>91.517857142857139</v>
      </c>
      <c r="I44" s="40">
        <v>94.435975609756099</v>
      </c>
      <c r="J44" s="40">
        <v>95.579268292682926</v>
      </c>
      <c r="K44" s="43">
        <v>8.4529505582137112</v>
      </c>
      <c r="L44" s="51"/>
    </row>
    <row r="45" spans="1:12" s="1" customFormat="1" ht="12" customHeight="1" x14ac:dyDescent="0.2">
      <c r="A45" s="6">
        <v>38</v>
      </c>
      <c r="B45" s="11" t="s">
        <v>101</v>
      </c>
      <c r="C45" s="37">
        <v>1139</v>
      </c>
      <c r="D45" s="37">
        <v>1063</v>
      </c>
      <c r="E45" s="66">
        <v>97.27187206020696</v>
      </c>
      <c r="F45" s="36">
        <v>97.554092191909689</v>
      </c>
      <c r="G45" s="36">
        <v>97.554092191909689</v>
      </c>
      <c r="H45" s="36">
        <v>95.672624647224836</v>
      </c>
      <c r="I45" s="36">
        <v>96.801505174035753</v>
      </c>
      <c r="J45" s="36">
        <v>97.554092191909689</v>
      </c>
      <c r="K45" s="42">
        <v>6.6725197541703256</v>
      </c>
    </row>
    <row r="46" spans="1:12" s="1" customFormat="1" ht="12" customHeight="1" x14ac:dyDescent="0.2">
      <c r="A46" s="6">
        <v>39</v>
      </c>
      <c r="B46" s="11" t="s">
        <v>102</v>
      </c>
      <c r="C46" s="37">
        <v>2934</v>
      </c>
      <c r="D46" s="37">
        <v>2557</v>
      </c>
      <c r="E46" s="66">
        <v>94.055533828705521</v>
      </c>
      <c r="F46" s="36">
        <v>96.16738365271803</v>
      </c>
      <c r="G46" s="36">
        <v>95.815408682049281</v>
      </c>
      <c r="H46" s="36">
        <v>85.099726241689481</v>
      </c>
      <c r="I46" s="36">
        <v>92.178333985138835</v>
      </c>
      <c r="J46" s="36">
        <v>95.580758701603443</v>
      </c>
      <c r="K46" s="42">
        <v>12.849352419904559</v>
      </c>
      <c r="L46"/>
    </row>
    <row r="47" spans="1:12" s="1" customFormat="1" ht="12" customHeight="1" x14ac:dyDescent="0.2">
      <c r="A47" s="6">
        <v>40</v>
      </c>
      <c r="B47" s="11" t="s">
        <v>100</v>
      </c>
      <c r="C47" s="37">
        <v>1052</v>
      </c>
      <c r="D47" s="37">
        <v>993</v>
      </c>
      <c r="E47" s="66">
        <v>98.086606243705944</v>
      </c>
      <c r="F47" s="36">
        <v>98.791540785498484</v>
      </c>
      <c r="G47" s="36">
        <v>98.086606243705944</v>
      </c>
      <c r="H47" s="36">
        <v>92.145015105740185</v>
      </c>
      <c r="I47" s="36">
        <v>95.56898288016113</v>
      </c>
      <c r="J47" s="36">
        <v>98.086606243705944</v>
      </c>
      <c r="K47" s="42">
        <v>5.6083650190113961</v>
      </c>
      <c r="L47"/>
    </row>
    <row r="48" spans="1:12" ht="12" customHeight="1" x14ac:dyDescent="0.2">
      <c r="A48" s="6">
        <v>41</v>
      </c>
      <c r="B48" s="10" t="s">
        <v>50</v>
      </c>
      <c r="C48" s="37">
        <v>1139</v>
      </c>
      <c r="D48" s="37">
        <v>1063</v>
      </c>
      <c r="E48" s="66">
        <v>97.27187206020696</v>
      </c>
      <c r="F48" s="36">
        <v>97.554092191909689</v>
      </c>
      <c r="G48" s="36">
        <v>97.554092191909689</v>
      </c>
      <c r="H48" s="36">
        <v>95.672624647224836</v>
      </c>
      <c r="I48" s="36">
        <v>96.801505174035753</v>
      </c>
      <c r="J48" s="36">
        <v>97.554092191909689</v>
      </c>
      <c r="K48" s="42">
        <v>6.6725197541703256</v>
      </c>
    </row>
    <row r="49" spans="1:12" ht="12" customHeight="1" x14ac:dyDescent="0.2">
      <c r="A49" s="6">
        <v>42</v>
      </c>
      <c r="B49" s="10" t="s">
        <v>51</v>
      </c>
      <c r="C49" s="37">
        <v>1001</v>
      </c>
      <c r="D49" s="37">
        <v>943</v>
      </c>
      <c r="E49" s="66">
        <v>96.076352067868498</v>
      </c>
      <c r="F49" s="36">
        <v>97.242841993637327</v>
      </c>
      <c r="G49" s="36">
        <v>97.242841993637327</v>
      </c>
      <c r="H49" s="36">
        <v>93.637327677624597</v>
      </c>
      <c r="I49" s="36">
        <v>95.440084835630969</v>
      </c>
      <c r="J49" s="36">
        <v>97.030752916224813</v>
      </c>
      <c r="K49" s="42">
        <v>5.7942057942057978</v>
      </c>
    </row>
    <row r="50" spans="1:12" ht="12" customHeight="1" x14ac:dyDescent="0.2">
      <c r="A50" s="6">
        <v>43</v>
      </c>
      <c r="B50" s="10" t="s">
        <v>52</v>
      </c>
      <c r="C50" s="37">
        <v>1112</v>
      </c>
      <c r="D50" s="37">
        <v>1012</v>
      </c>
      <c r="E50" s="66">
        <v>96.442687747035578</v>
      </c>
      <c r="F50" s="36">
        <v>97.529644268774703</v>
      </c>
      <c r="G50" s="36">
        <v>97.134387351778656</v>
      </c>
      <c r="H50" s="36">
        <v>92.193675889328063</v>
      </c>
      <c r="I50" s="36">
        <v>95.948616600790515</v>
      </c>
      <c r="J50" s="36">
        <v>96.343873517786562</v>
      </c>
      <c r="K50" s="42">
        <v>8.9928057553956826</v>
      </c>
    </row>
    <row r="51" spans="1:12" ht="12" customHeight="1" x14ac:dyDescent="0.2">
      <c r="A51" s="6">
        <v>44</v>
      </c>
      <c r="B51" s="10" t="s">
        <v>133</v>
      </c>
      <c r="C51" s="37">
        <v>1052</v>
      </c>
      <c r="D51" s="37">
        <v>993</v>
      </c>
      <c r="E51" s="66">
        <v>98.086606243705944</v>
      </c>
      <c r="F51" s="36">
        <v>98.791540785498484</v>
      </c>
      <c r="G51" s="36">
        <v>98.086606243705944</v>
      </c>
      <c r="H51" s="36">
        <v>92.145015105740185</v>
      </c>
      <c r="I51" s="36">
        <v>95.56898288016113</v>
      </c>
      <c r="J51" s="36">
        <v>98.086606243705944</v>
      </c>
      <c r="K51" s="42">
        <v>5.6083650190113961</v>
      </c>
    </row>
    <row r="52" spans="1:12" ht="12" customHeight="1" x14ac:dyDescent="0.2">
      <c r="A52" s="6">
        <v>45</v>
      </c>
      <c r="B52" s="11" t="s">
        <v>134</v>
      </c>
      <c r="C52" s="37">
        <v>2934</v>
      </c>
      <c r="D52" s="37">
        <v>2557</v>
      </c>
      <c r="E52" s="66">
        <v>94.055533828705521</v>
      </c>
      <c r="F52" s="36">
        <v>96.16738365271803</v>
      </c>
      <c r="G52" s="36">
        <v>95.815408682049281</v>
      </c>
      <c r="H52" s="36">
        <v>85.099726241689481</v>
      </c>
      <c r="I52" s="36">
        <v>92.178333985138835</v>
      </c>
      <c r="J52" s="36">
        <v>95.580758701603443</v>
      </c>
      <c r="K52" s="42">
        <v>12.849352419904559</v>
      </c>
    </row>
    <row r="53" spans="1:12" ht="12" customHeight="1" x14ac:dyDescent="0.2">
      <c r="A53" s="6">
        <v>46</v>
      </c>
      <c r="B53" s="10" t="s">
        <v>53</v>
      </c>
      <c r="C53" s="37">
        <v>1156</v>
      </c>
      <c r="D53" s="37">
        <v>1092</v>
      </c>
      <c r="E53" s="66">
        <v>96.245421245421241</v>
      </c>
      <c r="F53" s="36">
        <v>97.34432234432235</v>
      </c>
      <c r="G53" s="36">
        <v>97.069597069597066</v>
      </c>
      <c r="H53" s="36">
        <v>92.673992673992672</v>
      </c>
      <c r="I53" s="36">
        <v>95.695970695970701</v>
      </c>
      <c r="J53" s="36">
        <v>96.611721611721606</v>
      </c>
      <c r="K53" s="42">
        <v>5.5363321799307919</v>
      </c>
      <c r="L53" s="52"/>
    </row>
    <row r="54" spans="1:12" ht="12" customHeight="1" x14ac:dyDescent="0.2">
      <c r="A54" s="6">
        <v>47</v>
      </c>
      <c r="B54" s="10" t="s">
        <v>54</v>
      </c>
      <c r="C54" s="37">
        <v>558</v>
      </c>
      <c r="D54" s="37">
        <v>532</v>
      </c>
      <c r="E54" s="66">
        <v>93.609022556390983</v>
      </c>
      <c r="F54" s="36">
        <v>95.676691729323309</v>
      </c>
      <c r="G54" s="36">
        <v>94.360902255639104</v>
      </c>
      <c r="H54" s="36">
        <v>90.41353383458646</v>
      </c>
      <c r="I54" s="36">
        <v>92.481203007518801</v>
      </c>
      <c r="J54" s="36">
        <v>93.421052631578945</v>
      </c>
      <c r="K54" s="42">
        <v>4.6594982078853047</v>
      </c>
      <c r="L54" s="1"/>
    </row>
    <row r="55" spans="1:12" s="52" customFormat="1" ht="12" customHeight="1" x14ac:dyDescent="0.2">
      <c r="A55" s="48">
        <v>48</v>
      </c>
      <c r="B55" s="49" t="s">
        <v>19</v>
      </c>
      <c r="C55" s="53">
        <v>8952</v>
      </c>
      <c r="D55" s="53">
        <v>8192</v>
      </c>
      <c r="E55" s="66">
        <v>95.751953125</v>
      </c>
      <c r="F55" s="40">
        <v>97.08251953125</v>
      </c>
      <c r="G55" s="40">
        <v>96.71630859375</v>
      </c>
      <c r="H55" s="40">
        <v>90.53955078125</v>
      </c>
      <c r="I55" s="40">
        <v>94.51904296875</v>
      </c>
      <c r="J55" s="40">
        <v>96.39892578125</v>
      </c>
      <c r="K55" s="43">
        <v>8.4897229669347656</v>
      </c>
      <c r="L55" s="51"/>
    </row>
    <row r="56" spans="1:12" s="1" customFormat="1" ht="12" customHeight="1" x14ac:dyDescent="0.2">
      <c r="A56" s="6">
        <v>49</v>
      </c>
      <c r="B56" s="11" t="s">
        <v>135</v>
      </c>
      <c r="C56" s="37"/>
      <c r="D56" s="37"/>
      <c r="E56" s="66"/>
      <c r="F56" s="36"/>
      <c r="G56" s="36"/>
      <c r="H56" s="36"/>
      <c r="I56" s="36"/>
      <c r="J56" s="36"/>
      <c r="K56" s="42"/>
    </row>
    <row r="57" spans="1:12" s="1" customFormat="1" ht="12" customHeight="1" x14ac:dyDescent="0.2">
      <c r="A57" s="6">
        <v>50</v>
      </c>
      <c r="B57" s="11" t="s">
        <v>96</v>
      </c>
      <c r="C57" s="37">
        <v>1465</v>
      </c>
      <c r="D57" s="37">
        <v>1360</v>
      </c>
      <c r="E57" s="66">
        <v>96.32352941176471</v>
      </c>
      <c r="F57" s="36">
        <v>97.352941176470594</v>
      </c>
      <c r="G57" s="36">
        <v>96.985294117647058</v>
      </c>
      <c r="H57" s="36">
        <v>93.897058823529406</v>
      </c>
      <c r="I57" s="36">
        <v>95.441176470588232</v>
      </c>
      <c r="J57" s="36">
        <v>96.397058823529406</v>
      </c>
      <c r="K57" s="42">
        <v>7.1672354948805417</v>
      </c>
    </row>
    <row r="58" spans="1:12" s="1" customFormat="1" ht="12" customHeight="1" x14ac:dyDescent="0.2">
      <c r="A58" s="6">
        <v>51</v>
      </c>
      <c r="B58" s="11" t="s">
        <v>127</v>
      </c>
      <c r="C58" s="37">
        <v>893</v>
      </c>
      <c r="D58" s="37">
        <v>835</v>
      </c>
      <c r="E58" s="66">
        <v>94.730538922155688</v>
      </c>
      <c r="F58" s="36">
        <v>95.568862275449106</v>
      </c>
      <c r="G58" s="36">
        <v>95.209580838323348</v>
      </c>
      <c r="H58" s="36">
        <v>82.275449101796411</v>
      </c>
      <c r="I58" s="36">
        <v>92.455089820359277</v>
      </c>
      <c r="J58" s="36">
        <v>94.730538922155688</v>
      </c>
      <c r="K58" s="42">
        <v>6.4949608062709991</v>
      </c>
    </row>
    <row r="59" spans="1:12" s="1" customFormat="1" ht="12" customHeight="1" x14ac:dyDescent="0.2">
      <c r="A59" s="6">
        <v>52</v>
      </c>
      <c r="B59" s="11" t="s">
        <v>97</v>
      </c>
      <c r="C59" s="37">
        <v>1047</v>
      </c>
      <c r="D59" s="37">
        <v>1006</v>
      </c>
      <c r="E59" s="66">
        <v>95.129224652087473</v>
      </c>
      <c r="F59" s="36">
        <v>96.023856858846912</v>
      </c>
      <c r="G59" s="36">
        <v>95.825049701789268</v>
      </c>
      <c r="H59" s="36">
        <v>94.433399602385691</v>
      </c>
      <c r="I59" s="36">
        <v>93.836978131212717</v>
      </c>
      <c r="J59" s="36">
        <v>95.62624254473161</v>
      </c>
      <c r="K59" s="42">
        <v>3.9159503342884427</v>
      </c>
    </row>
    <row r="60" spans="1:12" ht="12" customHeight="1" x14ac:dyDescent="0.2">
      <c r="A60" s="6">
        <v>53</v>
      </c>
      <c r="B60" s="10" t="s">
        <v>136</v>
      </c>
      <c r="C60" s="37"/>
      <c r="D60" s="37"/>
      <c r="E60" s="66"/>
      <c r="F60" s="36"/>
      <c r="G60" s="36"/>
      <c r="H60" s="36"/>
      <c r="I60" s="36"/>
      <c r="J60" s="36"/>
      <c r="K60" s="42"/>
    </row>
    <row r="61" spans="1:12" ht="12" customHeight="1" x14ac:dyDescent="0.2">
      <c r="A61" s="6">
        <v>54</v>
      </c>
      <c r="B61" s="10" t="s">
        <v>88</v>
      </c>
      <c r="C61" s="37">
        <v>1465</v>
      </c>
      <c r="D61" s="37">
        <v>1360</v>
      </c>
      <c r="E61" s="66">
        <v>96.32352941176471</v>
      </c>
      <c r="F61" s="36">
        <v>97.352941176470594</v>
      </c>
      <c r="G61" s="36">
        <v>96.985294117647058</v>
      </c>
      <c r="H61" s="36">
        <v>93.897058823529406</v>
      </c>
      <c r="I61" s="36">
        <v>95.441176470588232</v>
      </c>
      <c r="J61" s="36">
        <v>96.397058823529406</v>
      </c>
      <c r="K61" s="42">
        <v>7.1672354948805417</v>
      </c>
    </row>
    <row r="62" spans="1:12" ht="12" customHeight="1" x14ac:dyDescent="0.2">
      <c r="A62" s="6">
        <v>55</v>
      </c>
      <c r="B62" s="10" t="s">
        <v>137</v>
      </c>
      <c r="C62" s="37">
        <v>893</v>
      </c>
      <c r="D62" s="37">
        <v>835</v>
      </c>
      <c r="E62" s="66">
        <v>94.730538922155688</v>
      </c>
      <c r="F62" s="36">
        <v>95.568862275449106</v>
      </c>
      <c r="G62" s="36">
        <v>95.209580838323348</v>
      </c>
      <c r="H62" s="36">
        <v>82.275449101796411</v>
      </c>
      <c r="I62" s="36">
        <v>92.455089820359277</v>
      </c>
      <c r="J62" s="36">
        <v>94.730538922155688</v>
      </c>
      <c r="K62" s="42">
        <v>6.4949608062709991</v>
      </c>
    </row>
    <row r="63" spans="1:12" ht="12" customHeight="1" x14ac:dyDescent="0.2">
      <c r="A63" s="6">
        <v>56</v>
      </c>
      <c r="B63" s="10" t="s">
        <v>55</v>
      </c>
      <c r="C63" s="37">
        <v>942</v>
      </c>
      <c r="D63" s="37">
        <v>907</v>
      </c>
      <c r="E63" s="66">
        <v>96.692392502756334</v>
      </c>
      <c r="F63" s="36">
        <v>98.235942668136715</v>
      </c>
      <c r="G63" s="36">
        <v>97.684674751929435</v>
      </c>
      <c r="H63" s="36">
        <v>93.715545755237045</v>
      </c>
      <c r="I63" s="36">
        <v>95.148842337375967</v>
      </c>
      <c r="J63" s="36">
        <v>97.133406835722155</v>
      </c>
      <c r="K63" s="42">
        <v>3.715498938428885</v>
      </c>
    </row>
    <row r="64" spans="1:12" ht="12" customHeight="1" x14ac:dyDescent="0.2">
      <c r="A64" s="6">
        <v>57</v>
      </c>
      <c r="B64" s="10" t="s">
        <v>138</v>
      </c>
      <c r="C64" s="37">
        <v>1047</v>
      </c>
      <c r="D64" s="37">
        <v>1006</v>
      </c>
      <c r="E64" s="66">
        <v>95.129224652087473</v>
      </c>
      <c r="F64" s="36">
        <v>96.023856858846912</v>
      </c>
      <c r="G64" s="36">
        <v>95.825049701789268</v>
      </c>
      <c r="H64" s="36">
        <v>94.433399602385691</v>
      </c>
      <c r="I64" s="36">
        <v>93.836978131212717</v>
      </c>
      <c r="J64" s="36">
        <v>95.62624254473161</v>
      </c>
      <c r="K64" s="42">
        <v>3.9159503342884427</v>
      </c>
      <c r="L64" s="52"/>
    </row>
    <row r="65" spans="1:12" ht="12" customHeight="1" x14ac:dyDescent="0.2">
      <c r="A65" s="6">
        <v>58</v>
      </c>
      <c r="B65" s="10" t="s">
        <v>139</v>
      </c>
      <c r="C65" s="37"/>
      <c r="D65" s="37"/>
      <c r="E65" s="66"/>
      <c r="F65" s="36"/>
      <c r="G65" s="36"/>
      <c r="H65" s="36"/>
      <c r="I65" s="36"/>
      <c r="J65" s="36"/>
      <c r="K65" s="42"/>
      <c r="L65" s="1"/>
    </row>
    <row r="66" spans="1:12" ht="12" customHeight="1" x14ac:dyDescent="0.2">
      <c r="A66" s="6">
        <v>59</v>
      </c>
      <c r="B66" s="10" t="s">
        <v>56</v>
      </c>
      <c r="C66" s="37">
        <v>552</v>
      </c>
      <c r="D66" s="37">
        <v>503</v>
      </c>
      <c r="E66" s="66">
        <v>93.836978131212717</v>
      </c>
      <c r="F66" s="36">
        <v>96.620278330019886</v>
      </c>
      <c r="G66" s="36">
        <v>95.427435387673953</v>
      </c>
      <c r="H66" s="36">
        <v>91.650099403578523</v>
      </c>
      <c r="I66" s="36">
        <v>93.439363817097416</v>
      </c>
      <c r="J66" s="36">
        <v>95.825049701789268</v>
      </c>
      <c r="K66" s="42">
        <v>8.8768115942029056</v>
      </c>
      <c r="L66" s="1"/>
    </row>
    <row r="67" spans="1:12" ht="12" customHeight="1" x14ac:dyDescent="0.2">
      <c r="A67" s="6">
        <v>60</v>
      </c>
      <c r="B67" s="10" t="s">
        <v>57</v>
      </c>
      <c r="C67" s="37">
        <v>549</v>
      </c>
      <c r="D67" s="37">
        <v>518</v>
      </c>
      <c r="E67" s="66">
        <v>98.455598455598462</v>
      </c>
      <c r="F67" s="36">
        <v>99.227799227799224</v>
      </c>
      <c r="G67" s="36">
        <v>98.262548262548265</v>
      </c>
      <c r="H67" s="36">
        <v>90.34749034749035</v>
      </c>
      <c r="I67" s="36">
        <v>97.87644787644787</v>
      </c>
      <c r="J67" s="36">
        <v>98.069498069498067</v>
      </c>
      <c r="K67" s="42">
        <v>5.6466302367941701</v>
      </c>
      <c r="L67" s="1"/>
    </row>
    <row r="68" spans="1:12" ht="12" customHeight="1" x14ac:dyDescent="0.2">
      <c r="A68" s="6">
        <v>61</v>
      </c>
      <c r="B68" s="10" t="s">
        <v>58</v>
      </c>
      <c r="C68" s="37">
        <v>529</v>
      </c>
      <c r="D68" s="37">
        <v>488</v>
      </c>
      <c r="E68" s="66">
        <v>96.106557377049185</v>
      </c>
      <c r="F68" s="36">
        <v>96.516393442622956</v>
      </c>
      <c r="G68" s="36">
        <v>96.311475409836063</v>
      </c>
      <c r="H68" s="36">
        <v>95.696721311475414</v>
      </c>
      <c r="I68" s="36">
        <v>95.901639344262293</v>
      </c>
      <c r="J68" s="36">
        <v>96.516393442622956</v>
      </c>
      <c r="K68" s="42">
        <v>7.7504725897920572</v>
      </c>
    </row>
    <row r="69" spans="1:12" s="52" customFormat="1" ht="12" customHeight="1" x14ac:dyDescent="0.2">
      <c r="A69" s="48">
        <v>62</v>
      </c>
      <c r="B69" s="49" t="s">
        <v>20</v>
      </c>
      <c r="C69" s="53">
        <v>5802</v>
      </c>
      <c r="D69" s="53">
        <v>5484</v>
      </c>
      <c r="E69" s="66">
        <v>96.152443471918303</v>
      </c>
      <c r="F69" s="40">
        <v>97.173595915390223</v>
      </c>
      <c r="G69" s="40">
        <v>96.808898614150252</v>
      </c>
      <c r="H69" s="40">
        <v>92.06783369803064</v>
      </c>
      <c r="I69" s="40">
        <v>94.784828592268411</v>
      </c>
      <c r="J69" s="40">
        <v>96.389496717724285</v>
      </c>
      <c r="K69" s="43">
        <v>5.4808686659772565</v>
      </c>
      <c r="L69" s="51"/>
    </row>
    <row r="70" spans="1:12" s="1" customFormat="1" ht="12" customHeight="1" x14ac:dyDescent="0.2">
      <c r="A70" s="6">
        <v>63</v>
      </c>
      <c r="B70" s="11" t="s">
        <v>98</v>
      </c>
      <c r="C70" s="37">
        <v>2015</v>
      </c>
      <c r="D70" s="37">
        <v>1840</v>
      </c>
      <c r="E70" s="66">
        <v>96.630434782608702</v>
      </c>
      <c r="F70" s="36">
        <v>97.554347826086953</v>
      </c>
      <c r="G70" s="36">
        <v>96.847826086956516</v>
      </c>
      <c r="H70" s="36">
        <v>92.880434782608702</v>
      </c>
      <c r="I70" s="36">
        <v>95.217391304347828</v>
      </c>
      <c r="J70" s="36">
        <v>96.630434782608702</v>
      </c>
      <c r="K70" s="42">
        <v>8.6848635235731937</v>
      </c>
      <c r="L70"/>
    </row>
    <row r="71" spans="1:12" s="1" customFormat="1" ht="12" customHeight="1" x14ac:dyDescent="0.2">
      <c r="A71" s="6">
        <v>64</v>
      </c>
      <c r="B71" s="11" t="s">
        <v>140</v>
      </c>
      <c r="C71" s="37">
        <v>2275</v>
      </c>
      <c r="D71" s="37">
        <v>2080</v>
      </c>
      <c r="E71" s="66">
        <v>96.29807692307692</v>
      </c>
      <c r="F71" s="36">
        <v>97.019230769230774</v>
      </c>
      <c r="G71" s="36">
        <v>96.394230769230774</v>
      </c>
      <c r="H71" s="36">
        <v>90</v>
      </c>
      <c r="I71" s="36">
        <v>94.95192307692308</v>
      </c>
      <c r="J71" s="36">
        <v>96.009615384615387</v>
      </c>
      <c r="K71" s="42">
        <v>8.5714285714285747</v>
      </c>
      <c r="L71"/>
    </row>
    <row r="72" spans="1:12" s="1" customFormat="1" ht="12" customHeight="1" x14ac:dyDescent="0.2">
      <c r="A72" s="6">
        <v>65</v>
      </c>
      <c r="B72" s="11" t="s">
        <v>59</v>
      </c>
      <c r="C72" s="37">
        <v>1031</v>
      </c>
      <c r="D72" s="37">
        <v>946</v>
      </c>
      <c r="E72" s="66">
        <v>95.983086680761105</v>
      </c>
      <c r="F72" s="41">
        <v>97.357293868921772</v>
      </c>
      <c r="G72" s="41">
        <v>96.40591966173362</v>
      </c>
      <c r="H72" s="41">
        <v>92.706131078224104</v>
      </c>
      <c r="I72" s="41">
        <v>95.560253699788589</v>
      </c>
      <c r="J72" s="41">
        <v>96.300211416490484</v>
      </c>
      <c r="K72" s="42">
        <v>8.244422890397674</v>
      </c>
      <c r="L72"/>
    </row>
    <row r="73" spans="1:12" ht="12" customHeight="1" x14ac:dyDescent="0.2">
      <c r="A73" s="6">
        <v>66</v>
      </c>
      <c r="B73" s="11" t="s">
        <v>84</v>
      </c>
      <c r="C73" s="37">
        <v>4408</v>
      </c>
      <c r="D73" s="37">
        <v>3809</v>
      </c>
      <c r="E73" s="66">
        <v>96.24573378839591</v>
      </c>
      <c r="F73" s="36">
        <v>97.007088474665267</v>
      </c>
      <c r="G73" s="36">
        <v>96.639537936466269</v>
      </c>
      <c r="H73" s="36">
        <v>89.498556051457072</v>
      </c>
      <c r="I73" s="36">
        <v>95.274350223155679</v>
      </c>
      <c r="J73" s="36">
        <v>96.429509057495409</v>
      </c>
      <c r="K73" s="42">
        <v>13.588929219600733</v>
      </c>
    </row>
    <row r="74" spans="1:12" ht="12" customHeight="1" x14ac:dyDescent="0.2">
      <c r="A74" s="6">
        <v>67</v>
      </c>
      <c r="B74" s="11" t="s">
        <v>99</v>
      </c>
      <c r="C74" s="37">
        <v>1428</v>
      </c>
      <c r="D74" s="37">
        <v>1289</v>
      </c>
      <c r="E74" s="66">
        <v>97.982932505818468</v>
      </c>
      <c r="F74" s="36">
        <v>98.525989138867345</v>
      </c>
      <c r="G74" s="36">
        <v>98.215671062839405</v>
      </c>
      <c r="H74" s="36">
        <v>95.112490302560118</v>
      </c>
      <c r="I74" s="36">
        <v>97.362296353762602</v>
      </c>
      <c r="J74" s="36">
        <v>98.060512024825442</v>
      </c>
      <c r="K74" s="42">
        <v>9.733893557422979</v>
      </c>
    </row>
    <row r="75" spans="1:12" ht="12" customHeight="1" x14ac:dyDescent="0.2">
      <c r="A75" s="6">
        <v>68</v>
      </c>
      <c r="B75" s="10" t="s">
        <v>60</v>
      </c>
      <c r="C75" s="37">
        <v>2015</v>
      </c>
      <c r="D75" s="37">
        <v>1840</v>
      </c>
      <c r="E75" s="66">
        <v>96.630434782608702</v>
      </c>
      <c r="F75" s="36">
        <v>97.554347826086953</v>
      </c>
      <c r="G75" s="36">
        <v>96.847826086956516</v>
      </c>
      <c r="H75" s="36">
        <v>92.880434782608702</v>
      </c>
      <c r="I75" s="36">
        <v>95.217391304347828</v>
      </c>
      <c r="J75" s="36">
        <v>96.630434782608702</v>
      </c>
      <c r="K75" s="42">
        <v>8.6848635235731937</v>
      </c>
    </row>
    <row r="76" spans="1:12" ht="12" customHeight="1" x14ac:dyDescent="0.2">
      <c r="A76" s="6">
        <v>69</v>
      </c>
      <c r="B76" s="10" t="s">
        <v>141</v>
      </c>
      <c r="C76" s="37">
        <v>2275</v>
      </c>
      <c r="D76" s="37">
        <v>2080</v>
      </c>
      <c r="E76" s="66">
        <v>96.29807692307692</v>
      </c>
      <c r="F76" s="36">
        <v>97.019230769230774</v>
      </c>
      <c r="G76" s="36">
        <v>96.394230769230774</v>
      </c>
      <c r="H76" s="36">
        <v>90</v>
      </c>
      <c r="I76" s="36">
        <v>94.95192307692308</v>
      </c>
      <c r="J76" s="36">
        <v>96.009615384615387</v>
      </c>
      <c r="K76" s="42">
        <v>8.5714285714285747</v>
      </c>
    </row>
    <row r="77" spans="1:12" ht="12" customHeight="1" x14ac:dyDescent="0.2">
      <c r="A77" s="6">
        <v>70</v>
      </c>
      <c r="B77" s="10" t="s">
        <v>61</v>
      </c>
      <c r="C77" s="37">
        <v>1054</v>
      </c>
      <c r="D77" s="37">
        <v>997</v>
      </c>
      <c r="E77" s="66">
        <v>98.395185556670015</v>
      </c>
      <c r="F77" s="36">
        <v>98.796389167502511</v>
      </c>
      <c r="G77" s="36">
        <v>98.395185556670015</v>
      </c>
      <c r="H77" s="36">
        <v>94.082246740220668</v>
      </c>
      <c r="I77" s="36">
        <v>97.592778335005022</v>
      </c>
      <c r="J77" s="36">
        <v>98.294884653961887</v>
      </c>
      <c r="K77" s="42">
        <v>5.4079696394686909</v>
      </c>
    </row>
    <row r="78" spans="1:12" ht="12" customHeight="1" x14ac:dyDescent="0.2">
      <c r="A78" s="6">
        <v>71</v>
      </c>
      <c r="B78" s="10" t="s">
        <v>62</v>
      </c>
      <c r="C78" s="37">
        <v>1404</v>
      </c>
      <c r="D78" s="37">
        <v>1283</v>
      </c>
      <c r="E78" s="66">
        <v>95.869056897895561</v>
      </c>
      <c r="F78" s="36">
        <v>97.038191738113795</v>
      </c>
      <c r="G78" s="36">
        <v>96.336710833982849</v>
      </c>
      <c r="H78" s="36">
        <v>87.295401402961815</v>
      </c>
      <c r="I78" s="36">
        <v>94.076383476227591</v>
      </c>
      <c r="J78" s="36">
        <v>96.180826188620415</v>
      </c>
      <c r="K78" s="42">
        <v>8.6182336182336172</v>
      </c>
      <c r="L78" s="1"/>
    </row>
    <row r="79" spans="1:12" ht="12" customHeight="1" x14ac:dyDescent="0.2">
      <c r="A79" s="6">
        <v>72</v>
      </c>
      <c r="B79" s="10" t="s">
        <v>63</v>
      </c>
      <c r="C79" s="37">
        <v>762</v>
      </c>
      <c r="D79" s="37">
        <v>735</v>
      </c>
      <c r="E79" s="66">
        <v>97.687074829931973</v>
      </c>
      <c r="F79" s="36">
        <v>98.367346938775512</v>
      </c>
      <c r="G79" s="36">
        <v>97.687074829931973</v>
      </c>
      <c r="H79" s="36">
        <v>95.238095238095241</v>
      </c>
      <c r="I79" s="36">
        <v>96.870748299319729</v>
      </c>
      <c r="J79" s="36">
        <v>97.823129251700678</v>
      </c>
      <c r="K79" s="42">
        <v>3.543307086614178</v>
      </c>
      <c r="L79" s="1"/>
    </row>
    <row r="80" spans="1:12" ht="12" customHeight="1" x14ac:dyDescent="0.2">
      <c r="A80" s="6">
        <v>73</v>
      </c>
      <c r="B80" s="10" t="s">
        <v>142</v>
      </c>
      <c r="C80" s="37">
        <v>1428</v>
      </c>
      <c r="D80" s="37">
        <v>1289</v>
      </c>
      <c r="E80" s="66">
        <v>97.982932505818468</v>
      </c>
      <c r="F80" s="36">
        <v>98.525989138867345</v>
      </c>
      <c r="G80" s="36">
        <v>98.215671062839405</v>
      </c>
      <c r="H80" s="36">
        <v>95.112490302560118</v>
      </c>
      <c r="I80" s="36">
        <v>97.362296353762602</v>
      </c>
      <c r="J80" s="36">
        <v>98.060512024825442</v>
      </c>
      <c r="K80" s="42">
        <v>9.733893557422979</v>
      </c>
      <c r="L80" s="1"/>
    </row>
    <row r="81" spans="1:13" ht="12" customHeight="1" x14ac:dyDescent="0.2">
      <c r="A81" s="6">
        <v>74</v>
      </c>
      <c r="B81" s="10" t="s">
        <v>64</v>
      </c>
      <c r="C81" s="37">
        <v>757</v>
      </c>
      <c r="D81" s="37">
        <v>679</v>
      </c>
      <c r="E81" s="66">
        <v>93.078055964653899</v>
      </c>
      <c r="F81" s="36">
        <v>95.139911634756999</v>
      </c>
      <c r="G81" s="36">
        <v>93.519882179675989</v>
      </c>
      <c r="H81" s="36">
        <v>90.721649484536087</v>
      </c>
      <c r="I81" s="36">
        <v>92.930780559646536</v>
      </c>
      <c r="J81" s="36">
        <v>93.372606774668625</v>
      </c>
      <c r="K81" s="42">
        <v>10.303830911492739</v>
      </c>
      <c r="L81" s="52"/>
    </row>
    <row r="82" spans="1:13" s="52" customFormat="1" ht="12" customHeight="1" x14ac:dyDescent="0.2">
      <c r="A82" s="48">
        <v>75</v>
      </c>
      <c r="B82" s="49" t="s">
        <v>21</v>
      </c>
      <c r="C82" s="53">
        <v>15134</v>
      </c>
      <c r="D82" s="53">
        <v>13658</v>
      </c>
      <c r="E82" s="66">
        <v>96.492897935276034</v>
      </c>
      <c r="F82" s="40">
        <v>97.364182164299308</v>
      </c>
      <c r="G82" s="40">
        <v>96.763801435056379</v>
      </c>
      <c r="H82" s="40">
        <v>91.279835993556887</v>
      </c>
      <c r="I82" s="40">
        <v>95.460535949626589</v>
      </c>
      <c r="J82" s="40">
        <v>96.573436813589112</v>
      </c>
      <c r="K82" s="43">
        <v>9.752874322717064</v>
      </c>
      <c r="L82" s="51"/>
    </row>
    <row r="83" spans="1:13" s="1" customFormat="1" ht="12" customHeight="1" x14ac:dyDescent="0.2">
      <c r="A83" s="6">
        <v>76</v>
      </c>
      <c r="B83" s="11" t="s">
        <v>143</v>
      </c>
      <c r="C83" s="80"/>
      <c r="D83" s="80"/>
      <c r="E83" s="66"/>
      <c r="F83" s="81"/>
      <c r="G83" s="80"/>
      <c r="H83" s="81"/>
      <c r="I83" s="80"/>
      <c r="J83" s="81"/>
      <c r="K83" s="82"/>
    </row>
    <row r="84" spans="1:13" s="1" customFormat="1" ht="12" customHeight="1" x14ac:dyDescent="0.2">
      <c r="A84" s="6">
        <v>77</v>
      </c>
      <c r="B84" s="11" t="s">
        <v>95</v>
      </c>
      <c r="C84" s="37">
        <v>1326</v>
      </c>
      <c r="D84" s="37">
        <v>1260</v>
      </c>
      <c r="E84" s="66">
        <v>95.634920634920633</v>
      </c>
      <c r="F84" s="36">
        <v>96.984126984126988</v>
      </c>
      <c r="G84" s="36">
        <v>96.19047619047619</v>
      </c>
      <c r="H84" s="36">
        <v>93.80952380952381</v>
      </c>
      <c r="I84" s="36">
        <v>94.920634920634924</v>
      </c>
      <c r="J84" s="36">
        <v>95.873015873015873</v>
      </c>
      <c r="K84" s="42">
        <v>4.9773755656108527</v>
      </c>
    </row>
    <row r="85" spans="1:13" s="1" customFormat="1" ht="12" customHeight="1" x14ac:dyDescent="0.2">
      <c r="A85" s="6">
        <v>78</v>
      </c>
      <c r="B85" s="11" t="s">
        <v>94</v>
      </c>
      <c r="C85" s="37">
        <v>2084</v>
      </c>
      <c r="D85" s="37">
        <v>1915</v>
      </c>
      <c r="E85" s="66">
        <v>96.605744125326368</v>
      </c>
      <c r="F85" s="36">
        <v>98.955613577023499</v>
      </c>
      <c r="G85" s="36">
        <v>97.127937336814625</v>
      </c>
      <c r="H85" s="36">
        <v>92.689295039164492</v>
      </c>
      <c r="I85" s="36">
        <v>95.404699738903389</v>
      </c>
      <c r="J85" s="36">
        <v>96.919060052219322</v>
      </c>
      <c r="K85" s="42">
        <v>8.1094049904030676</v>
      </c>
    </row>
    <row r="86" spans="1:13" s="52" customFormat="1" ht="12" customHeight="1" x14ac:dyDescent="0.2">
      <c r="A86" s="6">
        <v>79</v>
      </c>
      <c r="B86" s="10" t="s">
        <v>144</v>
      </c>
      <c r="C86" s="80"/>
      <c r="D86" s="80"/>
      <c r="E86" s="66"/>
      <c r="F86" s="81"/>
      <c r="G86" s="80"/>
      <c r="H86" s="81"/>
      <c r="I86" s="80"/>
      <c r="J86" s="81"/>
      <c r="K86" s="82"/>
      <c r="L86"/>
      <c r="M86"/>
    </row>
    <row r="87" spans="1:13" ht="12" customHeight="1" x14ac:dyDescent="0.2">
      <c r="A87" s="6">
        <v>80</v>
      </c>
      <c r="B87" s="10" t="s">
        <v>65</v>
      </c>
      <c r="C87" s="37">
        <v>812</v>
      </c>
      <c r="D87" s="37">
        <v>752</v>
      </c>
      <c r="E87" s="66">
        <v>95.212765957446805</v>
      </c>
      <c r="F87" s="36">
        <v>96.010638297872347</v>
      </c>
      <c r="G87" s="36">
        <v>95.877659574468083</v>
      </c>
      <c r="H87" s="36">
        <v>88.164893617021278</v>
      </c>
      <c r="I87" s="36">
        <v>93.484042553191486</v>
      </c>
      <c r="J87" s="36">
        <v>95.34574468085107</v>
      </c>
      <c r="K87" s="42">
        <v>7.3891625615763568</v>
      </c>
    </row>
    <row r="88" spans="1:13" ht="12" customHeight="1" x14ac:dyDescent="0.2">
      <c r="A88" s="6">
        <v>81</v>
      </c>
      <c r="B88" s="10" t="s">
        <v>66</v>
      </c>
      <c r="C88" s="37">
        <v>636</v>
      </c>
      <c r="D88" s="37">
        <v>573</v>
      </c>
      <c r="E88" s="66">
        <v>95.462478184991269</v>
      </c>
      <c r="F88" s="36">
        <v>96.160558464223385</v>
      </c>
      <c r="G88" s="36">
        <v>95.98603839441536</v>
      </c>
      <c r="H88" s="36">
        <v>89.877835951134387</v>
      </c>
      <c r="I88" s="36">
        <v>93.193717277486911</v>
      </c>
      <c r="J88" s="36">
        <v>95.462478184991269</v>
      </c>
      <c r="K88" s="42">
        <v>9.9056603773584833</v>
      </c>
    </row>
    <row r="89" spans="1:13" ht="12" customHeight="1" x14ac:dyDescent="0.2">
      <c r="A89" s="6">
        <v>82</v>
      </c>
      <c r="B89" s="10" t="s">
        <v>67</v>
      </c>
      <c r="C89" s="37">
        <v>714</v>
      </c>
      <c r="D89" s="37">
        <v>675</v>
      </c>
      <c r="E89" s="66">
        <v>95.703703703703709</v>
      </c>
      <c r="F89" s="36">
        <v>97.629629629629633</v>
      </c>
      <c r="G89" s="36">
        <v>96.592592592592595</v>
      </c>
      <c r="H89" s="36">
        <v>90.222222222222229</v>
      </c>
      <c r="I89" s="36">
        <v>94.666666666666671</v>
      </c>
      <c r="J89" s="36">
        <v>95.555555555555557</v>
      </c>
      <c r="K89" s="42">
        <v>5.4621848739495826</v>
      </c>
    </row>
    <row r="90" spans="1:13" ht="12" customHeight="1" x14ac:dyDescent="0.2">
      <c r="A90" s="6">
        <v>83</v>
      </c>
      <c r="B90" s="10" t="s">
        <v>68</v>
      </c>
      <c r="C90" s="37">
        <v>650</v>
      </c>
      <c r="D90" s="37">
        <v>611</v>
      </c>
      <c r="E90" s="66">
        <v>96.399345335515548</v>
      </c>
      <c r="F90" s="36">
        <v>97.708674304418992</v>
      </c>
      <c r="G90" s="36">
        <v>96.235679214402623</v>
      </c>
      <c r="H90" s="36">
        <v>93.453355155482811</v>
      </c>
      <c r="I90" s="36">
        <v>95.253682487725044</v>
      </c>
      <c r="J90" s="36">
        <v>95.908346972176759</v>
      </c>
      <c r="K90" s="42">
        <v>6.0000000000000053</v>
      </c>
    </row>
    <row r="91" spans="1:13" ht="12" customHeight="1" x14ac:dyDescent="0.2">
      <c r="A91" s="6">
        <v>84</v>
      </c>
      <c r="B91" s="10" t="s">
        <v>69</v>
      </c>
      <c r="C91" s="37">
        <v>1056</v>
      </c>
      <c r="D91" s="37">
        <v>959</v>
      </c>
      <c r="E91" s="66">
        <v>98.227320125130348</v>
      </c>
      <c r="F91" s="36">
        <v>99.061522419186659</v>
      </c>
      <c r="G91" s="36">
        <v>98.540145985401466</v>
      </c>
      <c r="H91" s="36">
        <v>91.553701772679872</v>
      </c>
      <c r="I91" s="36">
        <v>96.663190823774769</v>
      </c>
      <c r="J91" s="36">
        <v>97.810218978102185</v>
      </c>
      <c r="K91" s="42">
        <v>9.1856060606060659</v>
      </c>
      <c r="L91" s="52"/>
    </row>
    <row r="92" spans="1:13" ht="12" customHeight="1" x14ac:dyDescent="0.2">
      <c r="A92" s="6">
        <v>85</v>
      </c>
      <c r="B92" s="10" t="s">
        <v>70</v>
      </c>
      <c r="C92" s="37">
        <v>1035</v>
      </c>
      <c r="D92" s="37">
        <v>983</v>
      </c>
      <c r="E92" s="66">
        <v>98.372329603255338</v>
      </c>
      <c r="F92" s="36">
        <v>99.491353001017288</v>
      </c>
      <c r="G92" s="36">
        <v>98.474059003051877</v>
      </c>
      <c r="H92" s="36">
        <v>95.523906408952186</v>
      </c>
      <c r="I92" s="36">
        <v>97.049847405900309</v>
      </c>
      <c r="J92" s="36">
        <v>98.270600203458798</v>
      </c>
      <c r="K92" s="42">
        <v>5.0241545893719763</v>
      </c>
      <c r="L92" s="52"/>
    </row>
    <row r="93" spans="1:13" ht="12" customHeight="1" x14ac:dyDescent="0.2">
      <c r="A93" s="6">
        <v>86</v>
      </c>
      <c r="B93" s="10" t="s">
        <v>71</v>
      </c>
      <c r="C93" s="37">
        <v>1326</v>
      </c>
      <c r="D93" s="37">
        <v>1260</v>
      </c>
      <c r="E93" s="66">
        <v>95.634920634920633</v>
      </c>
      <c r="F93" s="36">
        <v>96.984126984126988</v>
      </c>
      <c r="G93" s="36">
        <v>96.19047619047619</v>
      </c>
      <c r="H93" s="36">
        <v>93.80952380952381</v>
      </c>
      <c r="I93" s="36">
        <v>94.920634920634924</v>
      </c>
      <c r="J93" s="36">
        <v>95.873015873015873</v>
      </c>
      <c r="K93" s="42">
        <v>4.9773755656108527</v>
      </c>
      <c r="L93" s="52"/>
    </row>
    <row r="94" spans="1:13" ht="12" customHeight="1" x14ac:dyDescent="0.2">
      <c r="A94" s="6">
        <v>87</v>
      </c>
      <c r="B94" s="10" t="s">
        <v>72</v>
      </c>
      <c r="C94" s="37">
        <v>2084</v>
      </c>
      <c r="D94" s="37">
        <v>1915</v>
      </c>
      <c r="E94" s="66">
        <v>96.605744125326368</v>
      </c>
      <c r="F94" s="36">
        <v>98.955613577023499</v>
      </c>
      <c r="G94" s="36">
        <v>97.127937336814625</v>
      </c>
      <c r="H94" s="36">
        <v>92.689295039164492</v>
      </c>
      <c r="I94" s="36">
        <v>95.404699738903389</v>
      </c>
      <c r="J94" s="36">
        <v>96.919060052219322</v>
      </c>
      <c r="K94" s="42">
        <v>8.1094049904030676</v>
      </c>
    </row>
    <row r="95" spans="1:13" s="52" customFormat="1" ht="12" customHeight="1" x14ac:dyDescent="0.2">
      <c r="A95" s="48">
        <v>88</v>
      </c>
      <c r="B95" s="49" t="s">
        <v>22</v>
      </c>
      <c r="C95" s="53">
        <v>8313</v>
      </c>
      <c r="D95" s="53">
        <v>7728</v>
      </c>
      <c r="E95" s="66">
        <v>96.55797101449275</v>
      </c>
      <c r="F95" s="40">
        <v>98.007246376811594</v>
      </c>
      <c r="G95" s="40">
        <v>96.997929606625263</v>
      </c>
      <c r="H95" s="40">
        <v>92.287784679089029</v>
      </c>
      <c r="I95" s="40">
        <v>95.263975155279496</v>
      </c>
      <c r="J95" s="40">
        <v>96.570910973084892</v>
      </c>
      <c r="K95" s="43">
        <v>7.0371706964994623</v>
      </c>
      <c r="L95" s="51"/>
    </row>
    <row r="96" spans="1:13" s="52" customFormat="1" ht="12" customHeight="1" x14ac:dyDescent="0.2">
      <c r="A96" s="6">
        <v>89</v>
      </c>
      <c r="B96" s="11" t="s">
        <v>85</v>
      </c>
      <c r="C96" s="37">
        <v>2236</v>
      </c>
      <c r="D96" s="37">
        <v>2141</v>
      </c>
      <c r="E96" s="66">
        <v>92.620270901447924</v>
      </c>
      <c r="F96" s="36">
        <v>93.88136384866884</v>
      </c>
      <c r="G96" s="36">
        <v>93.32087809434843</v>
      </c>
      <c r="H96" s="36">
        <v>89.210649229332091</v>
      </c>
      <c r="I96" s="36">
        <v>90.051377860812707</v>
      </c>
      <c r="J96" s="36">
        <v>92.993928070994869</v>
      </c>
      <c r="K96" s="42">
        <v>4.2486583184257576</v>
      </c>
      <c r="L96"/>
    </row>
    <row r="97" spans="1:12" s="52" customFormat="1" ht="12" customHeight="1" x14ac:dyDescent="0.2">
      <c r="A97" s="6">
        <v>90</v>
      </c>
      <c r="B97" s="11" t="s">
        <v>93</v>
      </c>
      <c r="C97" s="37">
        <v>1641</v>
      </c>
      <c r="D97" s="37">
        <v>1399</v>
      </c>
      <c r="E97" s="66">
        <v>94.85346676197284</v>
      </c>
      <c r="F97" s="36">
        <v>97.56969263759828</v>
      </c>
      <c r="G97" s="36">
        <v>95.925661186561825</v>
      </c>
      <c r="H97" s="36">
        <v>84.846318799142239</v>
      </c>
      <c r="I97" s="36">
        <v>93.924231593995714</v>
      </c>
      <c r="J97" s="36">
        <v>95.353824160114371</v>
      </c>
      <c r="K97" s="42">
        <v>14.747105423522244</v>
      </c>
      <c r="L97"/>
    </row>
    <row r="98" spans="1:12" s="52" customFormat="1" ht="12" customHeight="1" x14ac:dyDescent="0.2">
      <c r="A98" s="6">
        <v>91</v>
      </c>
      <c r="B98" s="11" t="s">
        <v>92</v>
      </c>
      <c r="C98" s="37">
        <v>1769</v>
      </c>
      <c r="D98" s="37">
        <v>1567</v>
      </c>
      <c r="E98" s="66">
        <v>93.682195277600513</v>
      </c>
      <c r="F98" s="36">
        <v>95.596681557115502</v>
      </c>
      <c r="G98" s="36">
        <v>93.937460114869182</v>
      </c>
      <c r="H98" s="36">
        <v>79.132099553286537</v>
      </c>
      <c r="I98" s="36">
        <v>90.93809827696235</v>
      </c>
      <c r="J98" s="36">
        <v>93.682195277600513</v>
      </c>
      <c r="K98" s="42">
        <v>11.418880723572645</v>
      </c>
      <c r="L98"/>
    </row>
    <row r="99" spans="1:12" ht="12" customHeight="1" x14ac:dyDescent="0.2">
      <c r="A99" s="6">
        <v>92</v>
      </c>
      <c r="B99" s="10" t="s">
        <v>73</v>
      </c>
      <c r="C99" s="37">
        <v>404</v>
      </c>
      <c r="D99" s="37">
        <v>389</v>
      </c>
      <c r="E99" s="66">
        <v>95.629820051413887</v>
      </c>
      <c r="F99" s="36">
        <v>96.658097686375328</v>
      </c>
      <c r="G99" s="36">
        <v>96.401028277634964</v>
      </c>
      <c r="H99" s="36">
        <v>90.745501285347046</v>
      </c>
      <c r="I99" s="36">
        <v>95.372750642673523</v>
      </c>
      <c r="J99" s="36">
        <v>96.401028277634964</v>
      </c>
      <c r="K99" s="42">
        <v>3.7128712871287051</v>
      </c>
    </row>
    <row r="100" spans="1:12" ht="12" customHeight="1" x14ac:dyDescent="0.2">
      <c r="A100" s="6">
        <v>93</v>
      </c>
      <c r="B100" s="10" t="s">
        <v>74</v>
      </c>
      <c r="C100" s="37">
        <v>1170</v>
      </c>
      <c r="D100" s="37">
        <v>1076</v>
      </c>
      <c r="E100" s="66">
        <v>95.446096654275095</v>
      </c>
      <c r="F100" s="36">
        <v>96.933085501858741</v>
      </c>
      <c r="G100" s="36">
        <v>95.167286245353154</v>
      </c>
      <c r="H100" s="36">
        <v>83.550185873605955</v>
      </c>
      <c r="I100" s="36">
        <v>90.892193308550191</v>
      </c>
      <c r="J100" s="36">
        <v>94.330855018587357</v>
      </c>
      <c r="K100" s="42">
        <v>8.0341880341880394</v>
      </c>
    </row>
    <row r="101" spans="1:12" ht="12" customHeight="1" x14ac:dyDescent="0.2">
      <c r="A101" s="6">
        <v>94</v>
      </c>
      <c r="B101" s="10" t="s">
        <v>75</v>
      </c>
      <c r="C101" s="37">
        <v>2245</v>
      </c>
      <c r="D101" s="37">
        <v>2097</v>
      </c>
      <c r="E101" s="66">
        <v>96.423462088698145</v>
      </c>
      <c r="F101" s="36">
        <v>97.186456843109198</v>
      </c>
      <c r="G101" s="36">
        <v>96.709585121602288</v>
      </c>
      <c r="H101" s="36">
        <v>88.984263233190276</v>
      </c>
      <c r="I101" s="36">
        <v>94.659036719122554</v>
      </c>
      <c r="J101" s="36">
        <v>96.089651883643299</v>
      </c>
      <c r="K101" s="42">
        <v>6.5924276169264999</v>
      </c>
    </row>
    <row r="102" spans="1:12" ht="12" customHeight="1" x14ac:dyDescent="0.2">
      <c r="A102" s="6">
        <v>95</v>
      </c>
      <c r="B102" s="10" t="s">
        <v>76</v>
      </c>
      <c r="C102" s="37">
        <v>785</v>
      </c>
      <c r="D102" s="37">
        <v>721</v>
      </c>
      <c r="E102" s="66">
        <v>95.006934812760051</v>
      </c>
      <c r="F102" s="36">
        <v>97.226074895977803</v>
      </c>
      <c r="G102" s="36">
        <v>95.284327323162273</v>
      </c>
      <c r="H102" s="36">
        <v>92.371705963938979</v>
      </c>
      <c r="I102" s="36">
        <v>93.897364771151175</v>
      </c>
      <c r="J102" s="36">
        <v>95.145631067961162</v>
      </c>
      <c r="K102" s="42">
        <v>8.1528662420382148</v>
      </c>
    </row>
    <row r="103" spans="1:12" ht="12" customHeight="1" x14ac:dyDescent="0.2">
      <c r="A103" s="6">
        <v>96</v>
      </c>
      <c r="B103" s="10" t="s">
        <v>87</v>
      </c>
      <c r="C103" s="37">
        <v>1166</v>
      </c>
      <c r="D103" s="37">
        <v>1071</v>
      </c>
      <c r="E103" s="66">
        <v>97.852474323062552</v>
      </c>
      <c r="F103" s="36">
        <v>98.132586367880492</v>
      </c>
      <c r="G103" s="36">
        <v>97.759103641456576</v>
      </c>
      <c r="H103" s="36">
        <v>94.584500466853413</v>
      </c>
      <c r="I103" s="36">
        <v>95.331465919701216</v>
      </c>
      <c r="J103" s="36">
        <v>97.292250233426699</v>
      </c>
      <c r="K103" s="42">
        <v>8.1475128644939883</v>
      </c>
    </row>
    <row r="104" spans="1:12" ht="12" customHeight="1" x14ac:dyDescent="0.2">
      <c r="A104" s="6">
        <v>97</v>
      </c>
      <c r="B104" s="10" t="s">
        <v>77</v>
      </c>
      <c r="C104" s="37">
        <v>1655</v>
      </c>
      <c r="D104" s="37">
        <v>1507</v>
      </c>
      <c r="E104" s="66">
        <v>96.284007962840079</v>
      </c>
      <c r="F104" s="36">
        <v>97.279362972793635</v>
      </c>
      <c r="G104" s="36">
        <v>96.151293961512934</v>
      </c>
      <c r="H104" s="36">
        <v>92.037159920371593</v>
      </c>
      <c r="I104" s="36">
        <v>95.023224950232247</v>
      </c>
      <c r="J104" s="36">
        <v>95.355009953550095</v>
      </c>
      <c r="K104" s="42">
        <v>8.9425981873111802</v>
      </c>
    </row>
    <row r="105" spans="1:12" ht="12.75" customHeight="1" x14ac:dyDescent="0.2">
      <c r="A105" s="6">
        <v>98</v>
      </c>
      <c r="B105" s="10" t="s">
        <v>78</v>
      </c>
      <c r="C105" s="37">
        <v>652</v>
      </c>
      <c r="D105" s="37">
        <v>602</v>
      </c>
      <c r="E105" s="66">
        <v>94.518272425249165</v>
      </c>
      <c r="F105" s="36">
        <v>96.677740863787378</v>
      </c>
      <c r="G105" s="36">
        <v>95.348837209302332</v>
      </c>
      <c r="H105" s="36">
        <v>82.558139534883722</v>
      </c>
      <c r="I105" s="36">
        <v>91.860465116279073</v>
      </c>
      <c r="J105" s="36">
        <v>93.521594684385377</v>
      </c>
      <c r="K105" s="42">
        <v>7.6687116564417179</v>
      </c>
    </row>
    <row r="106" spans="1:12" ht="12" customHeight="1" x14ac:dyDescent="0.2">
      <c r="A106" s="6">
        <v>99</v>
      </c>
      <c r="B106" s="10" t="s">
        <v>79</v>
      </c>
      <c r="C106" s="37">
        <v>1641</v>
      </c>
      <c r="D106" s="37">
        <v>1399</v>
      </c>
      <c r="E106" s="66">
        <v>94.85346676197284</v>
      </c>
      <c r="F106" s="36">
        <v>97.56969263759828</v>
      </c>
      <c r="G106" s="36">
        <v>95.925661186561825</v>
      </c>
      <c r="H106" s="36">
        <v>84.846318799142239</v>
      </c>
      <c r="I106" s="36">
        <v>93.924231593995714</v>
      </c>
      <c r="J106" s="36">
        <v>95.353824160114371</v>
      </c>
      <c r="K106" s="42">
        <v>14.747105423522244</v>
      </c>
      <c r="L106" s="52"/>
    </row>
    <row r="107" spans="1:12" ht="12" customHeight="1" x14ac:dyDescent="0.2">
      <c r="A107" s="6">
        <v>100</v>
      </c>
      <c r="B107" s="10" t="s">
        <v>80</v>
      </c>
      <c r="C107" s="37">
        <v>1155</v>
      </c>
      <c r="D107" s="37">
        <v>1103</v>
      </c>
      <c r="E107" s="66">
        <v>95.738893925657294</v>
      </c>
      <c r="F107" s="36">
        <v>97.098821396192207</v>
      </c>
      <c r="G107" s="36">
        <v>96.19220308250226</v>
      </c>
      <c r="H107" s="36">
        <v>82.320942883046243</v>
      </c>
      <c r="I107" s="36">
        <v>93.653671804170443</v>
      </c>
      <c r="J107" s="36">
        <v>96.010879419764279</v>
      </c>
      <c r="K107" s="42">
        <v>4.5021645021645078</v>
      </c>
      <c r="L107" s="52"/>
    </row>
    <row r="108" spans="1:12" ht="12" customHeight="1" x14ac:dyDescent="0.2">
      <c r="A108" s="6">
        <v>101</v>
      </c>
      <c r="B108" s="10" t="s">
        <v>81</v>
      </c>
      <c r="C108" s="37">
        <v>1143</v>
      </c>
      <c r="D108" s="37">
        <v>1080</v>
      </c>
      <c r="E108" s="66">
        <v>95.462962962962962</v>
      </c>
      <c r="F108" s="36">
        <v>97.037037037037038</v>
      </c>
      <c r="G108" s="36">
        <v>95.648148148148152</v>
      </c>
      <c r="H108" s="36">
        <v>92.31481481481481</v>
      </c>
      <c r="I108" s="36">
        <v>94.351851851851848</v>
      </c>
      <c r="J108" s="36">
        <v>94.907407407407405</v>
      </c>
      <c r="K108" s="42">
        <v>5.5118110236220481</v>
      </c>
    </row>
    <row r="109" spans="1:12" ht="12" customHeight="1" x14ac:dyDescent="0.2">
      <c r="A109" s="6">
        <v>102</v>
      </c>
      <c r="B109" s="10" t="s">
        <v>82</v>
      </c>
      <c r="C109" s="37">
        <v>1769</v>
      </c>
      <c r="D109" s="37">
        <v>1567</v>
      </c>
      <c r="E109" s="36">
        <v>93.682195277600513</v>
      </c>
      <c r="F109" s="36">
        <v>95.596681557115502</v>
      </c>
      <c r="G109" s="36">
        <v>93.937460114869182</v>
      </c>
      <c r="H109" s="36">
        <v>79.132099553286537</v>
      </c>
      <c r="I109" s="36">
        <v>90.93809827696235</v>
      </c>
      <c r="J109" s="36">
        <v>93.682195277600513</v>
      </c>
      <c r="K109" s="42">
        <v>11.418880723572645</v>
      </c>
    </row>
    <row r="110" spans="1:12" s="52" customFormat="1" ht="12" customHeight="1" x14ac:dyDescent="0.2">
      <c r="A110" s="48">
        <v>103</v>
      </c>
      <c r="B110" s="49" t="s">
        <v>16</v>
      </c>
      <c r="C110" s="38">
        <v>16021</v>
      </c>
      <c r="D110" s="38">
        <v>14753</v>
      </c>
      <c r="E110" s="40">
        <v>95.160306378363728</v>
      </c>
      <c r="F110" s="40">
        <v>96.583745678844977</v>
      </c>
      <c r="G110" s="40">
        <v>95.505998779909177</v>
      </c>
      <c r="H110" s="40">
        <v>87.595743238663317</v>
      </c>
      <c r="I110" s="40">
        <v>93.106486816240761</v>
      </c>
      <c r="J110" s="40">
        <v>94.963736189249644</v>
      </c>
      <c r="K110" s="43">
        <v>7.9146120716559576</v>
      </c>
      <c r="L110" s="51"/>
    </row>
    <row r="111" spans="1:12" s="52" customFormat="1" ht="12" customHeight="1" x14ac:dyDescent="0.2">
      <c r="A111" s="54">
        <v>104</v>
      </c>
      <c r="B111" s="55" t="s">
        <v>11</v>
      </c>
      <c r="C111" s="38">
        <v>107033</v>
      </c>
      <c r="D111" s="38">
        <v>98488</v>
      </c>
      <c r="E111" s="56">
        <v>95.6</v>
      </c>
      <c r="F111" s="56">
        <v>97</v>
      </c>
      <c r="G111" s="56">
        <v>96.2</v>
      </c>
      <c r="H111" s="56">
        <v>85.8</v>
      </c>
      <c r="I111" s="56">
        <v>93.8</v>
      </c>
      <c r="J111" s="56">
        <v>95.3</v>
      </c>
      <c r="K111" s="44">
        <v>8</v>
      </c>
      <c r="L111"/>
    </row>
    <row r="112" spans="1:12" s="52" customFormat="1" ht="12" customHeight="1" x14ac:dyDescent="0.2">
      <c r="A112" s="57"/>
      <c r="B112" s="58"/>
      <c r="C112" s="39"/>
      <c r="D112" s="59"/>
      <c r="E112" s="60"/>
      <c r="F112" s="40"/>
      <c r="G112" s="40"/>
      <c r="H112" s="40"/>
      <c r="I112" s="40"/>
      <c r="J112" s="40"/>
      <c r="K112" s="61"/>
      <c r="L112" s="1"/>
    </row>
    <row r="113" spans="1:25" ht="12" customHeight="1" x14ac:dyDescent="0.2">
      <c r="A113" s="4" t="s">
        <v>6</v>
      </c>
      <c r="D113" s="62"/>
    </row>
    <row r="114" spans="1:25" ht="12" customHeight="1" x14ac:dyDescent="0.2">
      <c r="A114" s="4" t="s">
        <v>10</v>
      </c>
      <c r="D114" s="67">
        <v>1</v>
      </c>
      <c r="E114" s="63" t="s">
        <v>7</v>
      </c>
    </row>
    <row r="115" spans="1:25" ht="12" customHeight="1" x14ac:dyDescent="0.2">
      <c r="A115" s="4" t="s">
        <v>145</v>
      </c>
      <c r="D115" s="67">
        <v>2</v>
      </c>
      <c r="E115" s="63" t="s">
        <v>8</v>
      </c>
    </row>
    <row r="116" spans="1:25" ht="12" customHeight="1" x14ac:dyDescent="0.2">
      <c r="D116" s="67">
        <v>3</v>
      </c>
      <c r="E116" s="64" t="s">
        <v>83</v>
      </c>
    </row>
    <row r="117" spans="1:25" ht="14.25" x14ac:dyDescent="0.2">
      <c r="A117" s="4" t="s">
        <v>146</v>
      </c>
      <c r="D117" s="67">
        <v>4</v>
      </c>
      <c r="E117" s="233" t="s">
        <v>86</v>
      </c>
      <c r="F117" s="233"/>
      <c r="G117" s="233"/>
      <c r="H117" s="233"/>
      <c r="I117" s="233"/>
    </row>
    <row r="118" spans="1:25" ht="12.75" customHeight="1" x14ac:dyDescent="0.2">
      <c r="D118" s="68">
        <v>5</v>
      </c>
      <c r="E118" s="228" t="s">
        <v>89</v>
      </c>
      <c r="F118" s="228"/>
      <c r="G118" s="228"/>
      <c r="H118" s="228"/>
      <c r="I118" s="228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x14ac:dyDescent="0.2">
      <c r="E119" s="228"/>
      <c r="F119" s="228"/>
      <c r="G119" s="228"/>
      <c r="H119" s="228"/>
      <c r="I119" s="228"/>
    </row>
  </sheetData>
  <mergeCells count="11">
    <mergeCell ref="A3:B3"/>
    <mergeCell ref="C3:J3"/>
    <mergeCell ref="A5:A7"/>
    <mergeCell ref="B5:B7"/>
    <mergeCell ref="C5:C7"/>
    <mergeCell ref="D5:J5"/>
    <mergeCell ref="K5:K7"/>
    <mergeCell ref="D6:D7"/>
    <mergeCell ref="E6:J6"/>
    <mergeCell ref="E117:I117"/>
    <mergeCell ref="E118:I1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zoomScaleNormal="100" workbookViewId="0">
      <pane xSplit="2" ySplit="7" topLeftCell="F44" activePane="bottomRight" state="frozen"/>
      <selection pane="topRight" activeCell="C1" sqref="C1"/>
      <selection pane="bottomLeft" activeCell="A8" sqref="A8"/>
      <selection pane="bottomRight" activeCell="K44" sqref="K44"/>
    </sheetView>
  </sheetViews>
  <sheetFormatPr baseColWidth="10" defaultColWidth="13.85546875" defaultRowHeight="12.75" x14ac:dyDescent="0.2"/>
  <cols>
    <col min="1" max="1" width="4.7109375" customWidth="1"/>
    <col min="2" max="2" width="35.85546875" style="1" customWidth="1"/>
    <col min="3" max="3" width="12.7109375" style="24" customWidth="1"/>
    <col min="4" max="4" width="15.28515625" style="25" customWidth="1"/>
    <col min="5" max="5" width="14.7109375" style="26" customWidth="1"/>
    <col min="6" max="6" width="10.42578125" style="25" customWidth="1"/>
    <col min="7" max="7" width="11.7109375" style="27" customWidth="1"/>
    <col min="8" max="8" width="11.5703125" style="26" customWidth="1"/>
    <col min="9" max="9" width="11.7109375" style="28" customWidth="1"/>
    <col min="10" max="10" width="11.7109375" style="29" customWidth="1"/>
    <col min="11" max="11" width="11.28515625" style="34" customWidth="1"/>
    <col min="12" max="12" width="13.85546875" customWidth="1"/>
  </cols>
  <sheetData>
    <row r="1" spans="1:12" ht="20.45" customHeight="1" x14ac:dyDescent="0.3">
      <c r="A1" s="3"/>
      <c r="B1" s="5"/>
      <c r="C1" s="12"/>
      <c r="D1" s="13"/>
      <c r="E1" s="14"/>
      <c r="F1" s="13"/>
      <c r="G1" s="15"/>
      <c r="H1" s="14"/>
      <c r="I1" s="16"/>
      <c r="J1" s="17"/>
      <c r="K1" s="32"/>
    </row>
    <row r="2" spans="1:12" ht="12" customHeight="1" x14ac:dyDescent="0.2">
      <c r="A2" s="7"/>
      <c r="B2" s="8"/>
      <c r="C2" s="18"/>
      <c r="D2" s="19"/>
      <c r="E2" s="20"/>
      <c r="F2" s="19"/>
      <c r="G2" s="21"/>
      <c r="H2" s="20"/>
      <c r="I2" s="22"/>
      <c r="J2" s="23"/>
      <c r="K2" s="33"/>
    </row>
    <row r="3" spans="1:12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203</v>
      </c>
    </row>
    <row r="4" spans="1:12" ht="12" customHeight="1" x14ac:dyDescent="0.2">
      <c r="B4" s="2"/>
      <c r="C4" s="30"/>
      <c r="D4" s="31"/>
    </row>
    <row r="5" spans="1:12" ht="20.100000000000001" customHeight="1" x14ac:dyDescent="0.2">
      <c r="A5" s="249" t="s">
        <v>12</v>
      </c>
      <c r="B5" s="240" t="s">
        <v>0</v>
      </c>
      <c r="C5" s="241" t="s">
        <v>226</v>
      </c>
      <c r="D5" s="244" t="s">
        <v>14</v>
      </c>
      <c r="E5" s="245"/>
      <c r="F5" s="245"/>
      <c r="G5" s="245"/>
      <c r="H5" s="245"/>
      <c r="I5" s="245"/>
      <c r="J5" s="245"/>
      <c r="K5" s="246" t="s">
        <v>227</v>
      </c>
    </row>
    <row r="6" spans="1:12" ht="20.100000000000001" customHeight="1" x14ac:dyDescent="0.2">
      <c r="A6" s="250"/>
      <c r="B6" s="238"/>
      <c r="C6" s="242"/>
      <c r="D6" s="240" t="s">
        <v>90</v>
      </c>
      <c r="E6" s="244" t="s">
        <v>15</v>
      </c>
      <c r="F6" s="245"/>
      <c r="G6" s="245"/>
      <c r="H6" s="245"/>
      <c r="I6" s="245"/>
      <c r="J6" s="245"/>
      <c r="K6" s="247"/>
    </row>
    <row r="7" spans="1:12" ht="30" customHeight="1" x14ac:dyDescent="0.2">
      <c r="A7" s="251"/>
      <c r="B7" s="239"/>
      <c r="C7" s="243"/>
      <c r="D7" s="239"/>
      <c r="E7" s="9" t="s">
        <v>9</v>
      </c>
      <c r="F7" s="45" t="s">
        <v>1</v>
      </c>
      <c r="G7" s="46" t="s">
        <v>2</v>
      </c>
      <c r="H7" s="9" t="s">
        <v>3</v>
      </c>
      <c r="I7" s="47" t="s">
        <v>4</v>
      </c>
      <c r="J7" s="70" t="s">
        <v>5</v>
      </c>
      <c r="K7" s="248"/>
    </row>
    <row r="8" spans="1:12" x14ac:dyDescent="0.2">
      <c r="A8" s="6">
        <v>1</v>
      </c>
      <c r="B8" s="10" t="s">
        <v>23</v>
      </c>
      <c r="C8" s="78">
        <v>1141</v>
      </c>
      <c r="D8" s="79">
        <v>1036</v>
      </c>
      <c r="E8" s="36">
        <v>97.007722007722009</v>
      </c>
      <c r="F8" s="36">
        <v>97.779922779922785</v>
      </c>
      <c r="G8" s="36">
        <v>96.428571428571431</v>
      </c>
      <c r="H8" s="36">
        <v>90.250965250965251</v>
      </c>
      <c r="I8" s="36">
        <v>95.366795366795373</v>
      </c>
      <c r="J8" s="36">
        <v>96.621621621621628</v>
      </c>
      <c r="K8" s="42">
        <v>9.2024539877300668</v>
      </c>
    </row>
    <row r="9" spans="1:12" ht="12" customHeight="1" x14ac:dyDescent="0.2">
      <c r="A9" s="6">
        <v>2</v>
      </c>
      <c r="B9" s="10" t="s">
        <v>24</v>
      </c>
      <c r="C9" s="78">
        <v>11599</v>
      </c>
      <c r="D9" s="79">
        <v>10920</v>
      </c>
      <c r="E9" s="36">
        <v>96.675824175824175</v>
      </c>
      <c r="F9" s="36">
        <v>97.573260073260073</v>
      </c>
      <c r="G9" s="36">
        <v>97.069597069597066</v>
      </c>
      <c r="H9" s="36">
        <v>83.543956043956044</v>
      </c>
      <c r="I9" s="36">
        <v>94.358974358974365</v>
      </c>
      <c r="J9" s="36">
        <v>95.521978021978029</v>
      </c>
      <c r="K9" s="42">
        <v>5.8539529269764614</v>
      </c>
      <c r="L9" s="1"/>
    </row>
    <row r="10" spans="1:12" ht="12" customHeight="1" x14ac:dyDescent="0.2">
      <c r="A10" s="6">
        <v>3</v>
      </c>
      <c r="B10" s="11" t="s">
        <v>106</v>
      </c>
      <c r="C10" s="78">
        <v>2690</v>
      </c>
      <c r="D10" s="79">
        <v>2431</v>
      </c>
      <c r="E10" s="36">
        <v>89.428218839983543</v>
      </c>
      <c r="F10" s="36">
        <v>92.965857671740025</v>
      </c>
      <c r="G10" s="36">
        <v>91.690662278897577</v>
      </c>
      <c r="H10" s="36">
        <v>58.20649938296998</v>
      </c>
      <c r="I10" s="36">
        <v>87.165775401069524</v>
      </c>
      <c r="J10" s="36">
        <v>89.96297819827231</v>
      </c>
      <c r="K10" s="42">
        <v>9.628252788104092</v>
      </c>
    </row>
    <row r="11" spans="1:12" ht="12" customHeight="1" x14ac:dyDescent="0.2">
      <c r="A11" s="6">
        <v>4</v>
      </c>
      <c r="B11" s="10" t="s">
        <v>25</v>
      </c>
      <c r="C11" s="78">
        <v>841</v>
      </c>
      <c r="D11" s="79">
        <v>777</v>
      </c>
      <c r="E11" s="36">
        <v>93.693693693693689</v>
      </c>
      <c r="F11" s="36">
        <v>96.525096525096529</v>
      </c>
      <c r="G11" s="36">
        <v>95.881595881595885</v>
      </c>
      <c r="H11" s="36">
        <v>88.288288288288285</v>
      </c>
      <c r="I11" s="36">
        <v>91.248391248391243</v>
      </c>
      <c r="J11" s="36">
        <v>95.752895752895753</v>
      </c>
      <c r="K11" s="42">
        <v>7.6099881093935835</v>
      </c>
    </row>
    <row r="12" spans="1:12" ht="12" customHeight="1" x14ac:dyDescent="0.2">
      <c r="A12" s="6">
        <v>5</v>
      </c>
      <c r="B12" s="10" t="s">
        <v>26</v>
      </c>
      <c r="C12" s="78">
        <v>806</v>
      </c>
      <c r="D12" s="79">
        <v>736</v>
      </c>
      <c r="E12" s="36">
        <v>93.885869565217391</v>
      </c>
      <c r="F12" s="36">
        <v>95.788043478260875</v>
      </c>
      <c r="G12" s="36">
        <v>94.157608695652172</v>
      </c>
      <c r="H12" s="36">
        <v>81.929347826086953</v>
      </c>
      <c r="I12" s="36">
        <v>91.983695652173907</v>
      </c>
      <c r="J12" s="36">
        <v>93.206521739130437</v>
      </c>
      <c r="K12" s="42">
        <v>8.684863523573199</v>
      </c>
    </row>
    <row r="13" spans="1:12" ht="12" customHeight="1" x14ac:dyDescent="0.2">
      <c r="A13" s="6">
        <v>6</v>
      </c>
      <c r="B13" s="10" t="s">
        <v>27</v>
      </c>
      <c r="C13" s="78">
        <v>1118</v>
      </c>
      <c r="D13" s="79">
        <v>1010</v>
      </c>
      <c r="E13" s="36">
        <v>92.079207920792072</v>
      </c>
      <c r="F13" s="36">
        <v>96.930693069306926</v>
      </c>
      <c r="G13" s="36">
        <v>92.079207920792072</v>
      </c>
      <c r="H13" s="36">
        <v>77.425742574257427</v>
      </c>
      <c r="I13" s="36">
        <v>90.297029702970292</v>
      </c>
      <c r="J13" s="36">
        <v>91.485148514851488</v>
      </c>
      <c r="K13" s="42">
        <v>9.6601073345259323</v>
      </c>
    </row>
    <row r="14" spans="1:12" ht="12" customHeight="1" x14ac:dyDescent="0.2">
      <c r="A14" s="6">
        <v>7</v>
      </c>
      <c r="B14" s="10" t="s">
        <v>28</v>
      </c>
      <c r="C14" s="78">
        <v>1334</v>
      </c>
      <c r="D14" s="79">
        <v>1253</v>
      </c>
      <c r="E14" s="36">
        <v>96.0095770151636</v>
      </c>
      <c r="F14" s="36">
        <v>97.525937749401436</v>
      </c>
      <c r="G14" s="36">
        <v>96.648044692737429</v>
      </c>
      <c r="H14" s="36">
        <v>81.803671189146044</v>
      </c>
      <c r="I14" s="36">
        <v>92.258579409417393</v>
      </c>
      <c r="J14" s="36">
        <v>95.29130087789305</v>
      </c>
      <c r="K14" s="42">
        <v>6.0719640179910073</v>
      </c>
    </row>
    <row r="15" spans="1:12" ht="12" customHeight="1" x14ac:dyDescent="0.2">
      <c r="A15" s="6">
        <v>8</v>
      </c>
      <c r="B15" s="10" t="s">
        <v>29</v>
      </c>
      <c r="C15" s="78">
        <v>1480</v>
      </c>
      <c r="D15" s="79">
        <v>1334</v>
      </c>
      <c r="E15" s="36">
        <v>95.502248875562216</v>
      </c>
      <c r="F15" s="36">
        <v>98.350824587706143</v>
      </c>
      <c r="G15" s="36">
        <v>97.226386806596707</v>
      </c>
      <c r="H15" s="36">
        <v>72.938530734632678</v>
      </c>
      <c r="I15" s="36">
        <v>93.103448275862064</v>
      </c>
      <c r="J15" s="36">
        <v>94.752623688155921</v>
      </c>
      <c r="K15" s="42">
        <v>9.8648648648648702</v>
      </c>
    </row>
    <row r="16" spans="1:12" ht="12" customHeight="1" x14ac:dyDescent="0.2">
      <c r="A16" s="6">
        <v>9</v>
      </c>
      <c r="B16" s="10" t="s">
        <v>225</v>
      </c>
      <c r="C16" s="78">
        <v>1158</v>
      </c>
      <c r="D16" s="79">
        <v>1075</v>
      </c>
      <c r="E16" s="36">
        <v>96.093023255813947</v>
      </c>
      <c r="F16" s="36">
        <v>98.04651162790698</v>
      </c>
      <c r="G16" s="36">
        <v>95.906976744186053</v>
      </c>
      <c r="H16" s="36">
        <v>89.023255813953483</v>
      </c>
      <c r="I16" s="36">
        <v>95.441860465116278</v>
      </c>
      <c r="J16" s="36">
        <v>96.093023255813947</v>
      </c>
      <c r="K16" s="42">
        <v>7.1675302245250379</v>
      </c>
    </row>
    <row r="17" spans="1:12" ht="12" customHeight="1" x14ac:dyDescent="0.2">
      <c r="A17" s="6">
        <v>10</v>
      </c>
      <c r="B17" s="10" t="s">
        <v>30</v>
      </c>
      <c r="C17" s="78">
        <v>1330</v>
      </c>
      <c r="D17" s="79">
        <v>1286</v>
      </c>
      <c r="E17" s="36">
        <v>97.045101088646973</v>
      </c>
      <c r="F17" s="36">
        <v>98.600311041990665</v>
      </c>
      <c r="G17" s="36">
        <v>97.978227060653182</v>
      </c>
      <c r="H17" s="36">
        <v>71.617418351477454</v>
      </c>
      <c r="I17" s="36">
        <v>95.567651632970453</v>
      </c>
      <c r="J17" s="36">
        <v>97.589424572317256</v>
      </c>
      <c r="K17" s="42">
        <v>3.308270676691734</v>
      </c>
    </row>
    <row r="18" spans="1:12" ht="12" customHeight="1" x14ac:dyDescent="0.2">
      <c r="A18" s="6">
        <v>11</v>
      </c>
      <c r="B18" s="10" t="s">
        <v>31</v>
      </c>
      <c r="C18" s="78">
        <v>1619</v>
      </c>
      <c r="D18" s="79">
        <v>1504</v>
      </c>
      <c r="E18" s="36">
        <v>95.611702127659569</v>
      </c>
      <c r="F18" s="36">
        <v>97.140957446808514</v>
      </c>
      <c r="G18" s="36">
        <v>95.877659574468083</v>
      </c>
      <c r="H18" s="36">
        <v>87.101063829787236</v>
      </c>
      <c r="I18" s="36">
        <v>93.683510638297875</v>
      </c>
      <c r="J18" s="36">
        <v>95.013297872340431</v>
      </c>
      <c r="K18" s="42">
        <v>7.1031500926497841</v>
      </c>
    </row>
    <row r="19" spans="1:12" ht="12" customHeight="1" x14ac:dyDescent="0.2">
      <c r="A19" s="6">
        <v>12</v>
      </c>
      <c r="B19" s="10" t="s">
        <v>32</v>
      </c>
      <c r="C19" s="78">
        <v>2088</v>
      </c>
      <c r="D19" s="79">
        <v>1981</v>
      </c>
      <c r="E19" s="36">
        <v>96.365471983846547</v>
      </c>
      <c r="F19" s="36">
        <v>97.728419989904083</v>
      </c>
      <c r="G19" s="36">
        <v>97.021706208985364</v>
      </c>
      <c r="H19" s="36">
        <v>84.856133266027257</v>
      </c>
      <c r="I19" s="36">
        <v>93.387178192831897</v>
      </c>
      <c r="J19" s="36">
        <v>95.002523977788996</v>
      </c>
      <c r="K19" s="42">
        <v>5.1245210727969379</v>
      </c>
    </row>
    <row r="20" spans="1:12" ht="12" customHeight="1" x14ac:dyDescent="0.2">
      <c r="A20" s="6">
        <v>13</v>
      </c>
      <c r="B20" s="10" t="s">
        <v>33</v>
      </c>
      <c r="C20" s="78">
        <v>689</v>
      </c>
      <c r="D20" s="79">
        <v>611</v>
      </c>
      <c r="E20" s="36">
        <v>89.689034369885434</v>
      </c>
      <c r="F20" s="36">
        <v>93.780687397708675</v>
      </c>
      <c r="G20" s="36">
        <v>91.162029459901802</v>
      </c>
      <c r="H20" s="36">
        <v>69.885433715220955</v>
      </c>
      <c r="I20" s="36">
        <v>87.888707037643215</v>
      </c>
      <c r="J20" s="36">
        <v>90.016366612111298</v>
      </c>
      <c r="K20" s="42">
        <v>11.320754716981128</v>
      </c>
    </row>
    <row r="21" spans="1:12" ht="12" customHeight="1" x14ac:dyDescent="0.2">
      <c r="A21" s="6">
        <v>14</v>
      </c>
      <c r="B21" s="10" t="s">
        <v>34</v>
      </c>
      <c r="C21" s="78">
        <v>1053</v>
      </c>
      <c r="D21" s="79">
        <v>974</v>
      </c>
      <c r="E21" s="36">
        <v>93.01848049281314</v>
      </c>
      <c r="F21" s="36">
        <v>97.022587268993846</v>
      </c>
      <c r="G21" s="36">
        <v>95.790554414784395</v>
      </c>
      <c r="H21" s="36">
        <v>74.53798767967146</v>
      </c>
      <c r="I21" s="36">
        <v>89.527720739219717</v>
      </c>
      <c r="J21" s="36">
        <v>91.991786447638603</v>
      </c>
      <c r="K21" s="42">
        <v>7.5023741690408343</v>
      </c>
    </row>
    <row r="22" spans="1:12" ht="12" customHeight="1" x14ac:dyDescent="0.2">
      <c r="A22" s="6">
        <v>15</v>
      </c>
      <c r="B22" s="10" t="s">
        <v>35</v>
      </c>
      <c r="C22" s="78">
        <v>829</v>
      </c>
      <c r="D22" s="79">
        <v>783</v>
      </c>
      <c r="E22" s="36">
        <v>93.103448275862064</v>
      </c>
      <c r="F22" s="36">
        <v>96.168582375478934</v>
      </c>
      <c r="G22" s="36">
        <v>94.891443167305241</v>
      </c>
      <c r="H22" s="36">
        <v>54.533844189016598</v>
      </c>
      <c r="I22" s="36">
        <v>92.337164750957854</v>
      </c>
      <c r="J22" s="36">
        <v>93.231162196679435</v>
      </c>
      <c r="K22" s="42">
        <v>5.5488540410132714</v>
      </c>
    </row>
    <row r="23" spans="1:12" ht="12" customHeight="1" x14ac:dyDescent="0.2">
      <c r="A23" s="6">
        <v>16</v>
      </c>
      <c r="B23" s="10" t="s">
        <v>36</v>
      </c>
      <c r="C23" s="78">
        <v>976</v>
      </c>
      <c r="D23" s="79">
        <v>889</v>
      </c>
      <c r="E23" s="36">
        <v>93.363329583802027</v>
      </c>
      <c r="F23" s="36">
        <v>96.625421822272216</v>
      </c>
      <c r="G23" s="36">
        <v>95.163104611923515</v>
      </c>
      <c r="H23" s="36">
        <v>77.277840269966248</v>
      </c>
      <c r="I23" s="36">
        <v>91.788526434195731</v>
      </c>
      <c r="J23" s="36">
        <v>94.600674915635551</v>
      </c>
      <c r="K23" s="42">
        <v>8.9139344262295026</v>
      </c>
    </row>
    <row r="24" spans="1:12" ht="12" customHeight="1" x14ac:dyDescent="0.2">
      <c r="A24" s="6">
        <v>17</v>
      </c>
      <c r="B24" s="10" t="s">
        <v>37</v>
      </c>
      <c r="C24" s="78">
        <v>3616</v>
      </c>
      <c r="D24" s="79">
        <v>3372</v>
      </c>
      <c r="E24" s="36">
        <v>96.293001186239621</v>
      </c>
      <c r="F24" s="36">
        <v>97.538552787663107</v>
      </c>
      <c r="G24" s="36">
        <v>97.064056939501782</v>
      </c>
      <c r="H24" s="36">
        <v>78.054567022538549</v>
      </c>
      <c r="I24" s="36">
        <v>94.543297746144717</v>
      </c>
      <c r="J24" s="36">
        <v>96.026097271648879</v>
      </c>
      <c r="K24" s="42">
        <v>6.7477876106194685</v>
      </c>
    </row>
    <row r="25" spans="1:12" ht="12" customHeight="1" x14ac:dyDescent="0.2">
      <c r="A25" s="6">
        <v>18</v>
      </c>
      <c r="B25" s="10" t="s">
        <v>38</v>
      </c>
      <c r="C25" s="78">
        <v>831</v>
      </c>
      <c r="D25" s="79">
        <v>771</v>
      </c>
      <c r="E25" s="36">
        <v>96.238651102464331</v>
      </c>
      <c r="F25" s="36">
        <v>96.887159533073927</v>
      </c>
      <c r="G25" s="36">
        <v>96.238651102464331</v>
      </c>
      <c r="H25" s="36">
        <v>85.343709468223082</v>
      </c>
      <c r="I25" s="36">
        <v>94.422827496757463</v>
      </c>
      <c r="J25" s="36">
        <v>96.238651102464331</v>
      </c>
      <c r="K25" s="42">
        <v>7.2202166064981981</v>
      </c>
    </row>
    <row r="26" spans="1:12" ht="12" customHeight="1" x14ac:dyDescent="0.2">
      <c r="A26" s="6">
        <v>19</v>
      </c>
      <c r="B26" s="10" t="s">
        <v>39</v>
      </c>
      <c r="C26" s="78">
        <v>1116</v>
      </c>
      <c r="D26" s="79">
        <v>1046</v>
      </c>
      <c r="E26" s="36">
        <v>96.175908221797329</v>
      </c>
      <c r="F26" s="36">
        <v>97.7055449330784</v>
      </c>
      <c r="G26" s="36">
        <v>96.749521988527718</v>
      </c>
      <c r="H26" s="36">
        <v>79.541108986615683</v>
      </c>
      <c r="I26" s="36">
        <v>92.925430210325047</v>
      </c>
      <c r="J26" s="36">
        <v>96.175908221797329</v>
      </c>
      <c r="K26" s="42">
        <v>6.2724014336917548</v>
      </c>
    </row>
    <row r="27" spans="1:12" ht="12" customHeight="1" x14ac:dyDescent="0.2">
      <c r="A27" s="6">
        <v>20</v>
      </c>
      <c r="B27" s="10" t="s">
        <v>40</v>
      </c>
      <c r="C27" s="78">
        <v>2690</v>
      </c>
      <c r="D27" s="79">
        <v>2431</v>
      </c>
      <c r="E27" s="36">
        <v>89.428218839983543</v>
      </c>
      <c r="F27" s="36">
        <v>92.965857671740025</v>
      </c>
      <c r="G27" s="36">
        <v>91.690662278897577</v>
      </c>
      <c r="H27" s="36">
        <v>58.20649938296998</v>
      </c>
      <c r="I27" s="36">
        <v>87.165775401069524</v>
      </c>
      <c r="J27" s="36">
        <v>89.96297819827231</v>
      </c>
      <c r="K27" s="42">
        <v>9.628252788104092</v>
      </c>
    </row>
    <row r="28" spans="1:12" ht="12" customHeight="1" x14ac:dyDescent="0.2">
      <c r="A28" s="6">
        <v>21</v>
      </c>
      <c r="B28" s="10" t="s">
        <v>41</v>
      </c>
      <c r="C28" s="78">
        <v>1199</v>
      </c>
      <c r="D28" s="79">
        <v>1090</v>
      </c>
      <c r="E28" s="36">
        <v>93.302752293577981</v>
      </c>
      <c r="F28" s="36">
        <v>95.321100917431195</v>
      </c>
      <c r="G28" s="36">
        <v>94.587155963302749</v>
      </c>
      <c r="H28" s="36">
        <v>66.422018348623851</v>
      </c>
      <c r="I28" s="36">
        <v>91.834862385321102</v>
      </c>
      <c r="J28" s="36">
        <v>92.935779816513758</v>
      </c>
      <c r="K28" s="42">
        <v>9.0909090909090935</v>
      </c>
    </row>
    <row r="29" spans="1:12" ht="12" customHeight="1" x14ac:dyDescent="0.2">
      <c r="A29" s="6">
        <v>22</v>
      </c>
      <c r="B29" s="10" t="s">
        <v>42</v>
      </c>
      <c r="C29" s="78">
        <v>1522</v>
      </c>
      <c r="D29" s="79">
        <v>1377</v>
      </c>
      <c r="E29" s="36">
        <v>91.938997821350767</v>
      </c>
      <c r="F29" s="36">
        <v>95.570079883805377</v>
      </c>
      <c r="G29" s="36">
        <v>93.60929557007988</v>
      </c>
      <c r="H29" s="36">
        <v>70.079883805373996</v>
      </c>
      <c r="I29" s="36">
        <v>89.469862018881628</v>
      </c>
      <c r="J29" s="36">
        <v>92.665214233841681</v>
      </c>
      <c r="K29" s="42">
        <v>9.5269382391589943</v>
      </c>
    </row>
    <row r="30" spans="1:12" ht="12" customHeight="1" x14ac:dyDescent="0.2">
      <c r="A30" s="6">
        <v>23</v>
      </c>
      <c r="B30" s="10" t="s">
        <v>43</v>
      </c>
      <c r="C30" s="78">
        <v>1174</v>
      </c>
      <c r="D30" s="79">
        <v>1080</v>
      </c>
      <c r="E30" s="36">
        <v>94.907407407407405</v>
      </c>
      <c r="F30" s="36">
        <v>96.851851851851848</v>
      </c>
      <c r="G30" s="36">
        <v>95.370370370370367</v>
      </c>
      <c r="H30" s="36">
        <v>83.148148148148152</v>
      </c>
      <c r="I30" s="36">
        <v>91.574074074074076</v>
      </c>
      <c r="J30" s="36">
        <v>94.074074074074076</v>
      </c>
      <c r="K30" s="42">
        <v>8.0068143100511122</v>
      </c>
    </row>
    <row r="31" spans="1:12" s="52" customFormat="1" ht="12" customHeight="1" x14ac:dyDescent="0.2">
      <c r="A31" s="48">
        <v>24</v>
      </c>
      <c r="B31" s="49" t="s">
        <v>17</v>
      </c>
      <c r="C31" s="159">
        <v>40209</v>
      </c>
      <c r="D31" s="159">
        <v>37336</v>
      </c>
      <c r="E31" s="40">
        <v>95.098564388257984</v>
      </c>
      <c r="F31" s="40">
        <v>96.968073709020786</v>
      </c>
      <c r="G31" s="40">
        <v>95.926183844011149</v>
      </c>
      <c r="H31" s="40">
        <v>78.709556460252841</v>
      </c>
      <c r="I31" s="40">
        <v>92.883544032569105</v>
      </c>
      <c r="J31" s="40">
        <v>94.648596528819368</v>
      </c>
      <c r="K31" s="43">
        <v>7.1451665050113178</v>
      </c>
      <c r="L31" s="51"/>
    </row>
    <row r="32" spans="1:12" s="1" customFormat="1" ht="12" customHeight="1" x14ac:dyDescent="0.2">
      <c r="A32" s="6">
        <v>25</v>
      </c>
      <c r="B32" s="11" t="s">
        <v>103</v>
      </c>
      <c r="C32" s="71">
        <v>2046</v>
      </c>
      <c r="D32" s="78">
        <v>1914</v>
      </c>
      <c r="E32" s="36">
        <v>98.537095088819228</v>
      </c>
      <c r="F32" s="36">
        <v>98.955067920585165</v>
      </c>
      <c r="G32" s="36">
        <v>98.74608150470219</v>
      </c>
      <c r="H32" s="36">
        <v>94.043887147335425</v>
      </c>
      <c r="I32" s="36">
        <v>97.648902821316611</v>
      </c>
      <c r="J32" s="36">
        <v>98.589341692789972</v>
      </c>
      <c r="K32" s="42">
        <v>6.4516129032258078</v>
      </c>
    </row>
    <row r="33" spans="1:12" s="1" customFormat="1" ht="12" customHeight="1" x14ac:dyDescent="0.2">
      <c r="A33" s="6">
        <v>26</v>
      </c>
      <c r="B33" s="11" t="s">
        <v>104</v>
      </c>
      <c r="C33" s="71">
        <v>1850</v>
      </c>
      <c r="D33" s="78">
        <v>1655</v>
      </c>
      <c r="E33" s="36">
        <v>95.589123867069489</v>
      </c>
      <c r="F33" s="36">
        <v>96.555891238670696</v>
      </c>
      <c r="G33" s="36">
        <v>95.830815709969784</v>
      </c>
      <c r="H33" s="36">
        <v>92.809667673716007</v>
      </c>
      <c r="I33" s="36">
        <v>94.864048338368576</v>
      </c>
      <c r="J33" s="36">
        <v>94.803625377643499</v>
      </c>
      <c r="K33" s="42">
        <v>10.540540540540547</v>
      </c>
    </row>
    <row r="34" spans="1:12" s="1" customFormat="1" ht="12" customHeight="1" x14ac:dyDescent="0.2">
      <c r="A34" s="6">
        <v>27</v>
      </c>
      <c r="B34" s="11" t="s">
        <v>105</v>
      </c>
      <c r="C34" s="71"/>
      <c r="D34" s="78"/>
      <c r="E34" s="36"/>
      <c r="F34" s="36"/>
      <c r="G34" s="36"/>
      <c r="H34" s="36"/>
      <c r="I34" s="36"/>
      <c r="J34" s="36"/>
      <c r="K34" s="42"/>
    </row>
    <row r="35" spans="1:12" ht="12" customHeight="1" x14ac:dyDescent="0.2">
      <c r="A35" s="6">
        <v>28</v>
      </c>
      <c r="B35" s="10" t="s">
        <v>44</v>
      </c>
      <c r="C35" s="78">
        <v>902</v>
      </c>
      <c r="D35" s="79">
        <v>871</v>
      </c>
      <c r="E35" s="36">
        <v>95.866819747416756</v>
      </c>
      <c r="F35" s="36">
        <v>96.555683122847299</v>
      </c>
      <c r="G35" s="36">
        <v>96.211251435132027</v>
      </c>
      <c r="H35" s="36">
        <v>92.192881745120545</v>
      </c>
      <c r="I35" s="36">
        <v>93.340987370838121</v>
      </c>
      <c r="J35" s="36">
        <v>95.522388059701498</v>
      </c>
      <c r="K35" s="42">
        <v>3.4368070953436813</v>
      </c>
    </row>
    <row r="36" spans="1:12" ht="12" customHeight="1" x14ac:dyDescent="0.2">
      <c r="A36" s="6">
        <v>29</v>
      </c>
      <c r="B36" s="10" t="s">
        <v>45</v>
      </c>
      <c r="C36" s="78">
        <v>525</v>
      </c>
      <c r="D36" s="79">
        <v>470</v>
      </c>
      <c r="E36" s="36">
        <v>99.787234042553195</v>
      </c>
      <c r="F36" s="36">
        <v>99.787234042553195</v>
      </c>
      <c r="G36" s="36">
        <v>99.787234042553195</v>
      </c>
      <c r="H36" s="36">
        <v>99.361702127659569</v>
      </c>
      <c r="I36" s="36">
        <v>99.361702127659569</v>
      </c>
      <c r="J36" s="36">
        <v>99.787234042553195</v>
      </c>
      <c r="K36" s="42">
        <v>10.476190476190482</v>
      </c>
    </row>
    <row r="37" spans="1:12" ht="12" customHeight="1" x14ac:dyDescent="0.2">
      <c r="A37" s="6">
        <v>30</v>
      </c>
      <c r="B37" s="10" t="s">
        <v>46</v>
      </c>
      <c r="C37" s="78">
        <v>1061</v>
      </c>
      <c r="D37" s="79">
        <v>984</v>
      </c>
      <c r="E37" s="36">
        <v>95.833333333333329</v>
      </c>
      <c r="F37" s="36">
        <v>97.256097560975604</v>
      </c>
      <c r="G37" s="36">
        <v>96.646341463414629</v>
      </c>
      <c r="H37" s="36">
        <v>89.024390243902445</v>
      </c>
      <c r="I37" s="36">
        <v>92.378048780487802</v>
      </c>
      <c r="J37" s="36">
        <v>92.886178861788622</v>
      </c>
      <c r="K37" s="42">
        <v>7.2573044297832183</v>
      </c>
    </row>
    <row r="38" spans="1:12" ht="12" customHeight="1" x14ac:dyDescent="0.2">
      <c r="A38" s="6">
        <v>31</v>
      </c>
      <c r="B38" s="10" t="s">
        <v>130</v>
      </c>
      <c r="C38" s="78">
        <v>2046</v>
      </c>
      <c r="D38" s="79">
        <v>1914</v>
      </c>
      <c r="E38" s="36">
        <v>98.537095088819228</v>
      </c>
      <c r="F38" s="36">
        <v>98.955067920585165</v>
      </c>
      <c r="G38" s="36">
        <v>98.74608150470219</v>
      </c>
      <c r="H38" s="36">
        <v>94.043887147335425</v>
      </c>
      <c r="I38" s="36">
        <v>97.648902821316611</v>
      </c>
      <c r="J38" s="36">
        <v>98.589341692789972</v>
      </c>
      <c r="K38" s="42">
        <v>6.4516129032258078</v>
      </c>
    </row>
    <row r="39" spans="1:12" ht="12" customHeight="1" x14ac:dyDescent="0.2">
      <c r="A39" s="6">
        <v>32</v>
      </c>
      <c r="B39" s="10" t="s">
        <v>131</v>
      </c>
      <c r="C39" s="78">
        <v>1850</v>
      </c>
      <c r="D39" s="79">
        <v>1655</v>
      </c>
      <c r="E39" s="36">
        <v>95.589123867069489</v>
      </c>
      <c r="F39" s="36">
        <v>96.555891238670696</v>
      </c>
      <c r="G39" s="36">
        <v>95.830815709969784</v>
      </c>
      <c r="H39" s="36">
        <v>92.809667673716007</v>
      </c>
      <c r="I39" s="36">
        <v>94.864048338368576</v>
      </c>
      <c r="J39" s="36">
        <v>94.803625377643499</v>
      </c>
      <c r="K39" s="42">
        <v>10.540540540540547</v>
      </c>
    </row>
    <row r="40" spans="1:12" ht="12" customHeight="1" x14ac:dyDescent="0.2">
      <c r="A40" s="6">
        <v>33</v>
      </c>
      <c r="B40" s="10" t="s">
        <v>47</v>
      </c>
      <c r="C40" s="78">
        <v>549</v>
      </c>
      <c r="D40" s="79">
        <v>526</v>
      </c>
      <c r="E40" s="36">
        <v>97.908745247148289</v>
      </c>
      <c r="F40" s="36">
        <v>98.288973384030413</v>
      </c>
      <c r="G40" s="36">
        <v>97.908745247148289</v>
      </c>
      <c r="H40" s="36">
        <v>92.395437262357419</v>
      </c>
      <c r="I40" s="36">
        <v>96.00760456273764</v>
      </c>
      <c r="J40" s="36">
        <v>97.338403041825089</v>
      </c>
      <c r="K40" s="42">
        <v>4.1894353369763166</v>
      </c>
    </row>
    <row r="41" spans="1:12" ht="12" customHeight="1" x14ac:dyDescent="0.2">
      <c r="A41" s="6">
        <v>34</v>
      </c>
      <c r="B41" s="10" t="s">
        <v>48</v>
      </c>
      <c r="C41" s="78">
        <v>971</v>
      </c>
      <c r="D41" s="79">
        <v>872</v>
      </c>
      <c r="E41" s="36">
        <v>96.100917431192656</v>
      </c>
      <c r="F41" s="36">
        <v>97.018348623853214</v>
      </c>
      <c r="G41" s="36">
        <v>96.100917431192656</v>
      </c>
      <c r="H41" s="36">
        <v>93.577981651376149</v>
      </c>
      <c r="I41" s="36">
        <v>95.068807339449535</v>
      </c>
      <c r="J41" s="36">
        <v>95.871559633027516</v>
      </c>
      <c r="K41" s="42">
        <v>10.195674562306905</v>
      </c>
    </row>
    <row r="42" spans="1:12" ht="12" customHeight="1" x14ac:dyDescent="0.2">
      <c r="A42" s="6">
        <v>35</v>
      </c>
      <c r="B42" s="10" t="s">
        <v>132</v>
      </c>
      <c r="C42" s="78"/>
      <c r="D42" s="79"/>
      <c r="E42" s="36"/>
      <c r="F42" s="36"/>
      <c r="G42" s="36"/>
      <c r="H42" s="36"/>
      <c r="I42" s="36"/>
      <c r="J42" s="36"/>
      <c r="K42" s="42"/>
      <c r="L42" s="52"/>
    </row>
    <row r="43" spans="1:12" ht="12" customHeight="1" x14ac:dyDescent="0.2">
      <c r="A43" s="6">
        <v>36</v>
      </c>
      <c r="B43" s="10" t="s">
        <v>49</v>
      </c>
      <c r="C43" s="78">
        <v>749</v>
      </c>
      <c r="D43" s="79">
        <v>683</v>
      </c>
      <c r="E43" s="36">
        <v>92.386530014641295</v>
      </c>
      <c r="F43" s="36">
        <v>93.557833089311856</v>
      </c>
      <c r="G43" s="36">
        <v>92.240117130307468</v>
      </c>
      <c r="H43" s="36">
        <v>84.773060029282576</v>
      </c>
      <c r="I43" s="36">
        <v>89.311859443631036</v>
      </c>
      <c r="J43" s="36">
        <v>91.947291361639827</v>
      </c>
      <c r="K43" s="42">
        <v>8.811748998664882</v>
      </c>
      <c r="L43" s="1"/>
    </row>
    <row r="44" spans="1:12" s="52" customFormat="1" ht="12" customHeight="1" x14ac:dyDescent="0.2">
      <c r="A44" s="48">
        <v>37</v>
      </c>
      <c r="B44" s="217" t="s">
        <v>18</v>
      </c>
      <c r="C44" s="159">
        <v>9909</v>
      </c>
      <c r="D44" s="159">
        <v>8804</v>
      </c>
      <c r="E44" s="40">
        <v>96.547024079963649</v>
      </c>
      <c r="F44" s="40">
        <v>97.285324852339841</v>
      </c>
      <c r="G44" s="40">
        <v>96.79691049522944</v>
      </c>
      <c r="H44" s="40">
        <v>92.28759654702408</v>
      </c>
      <c r="I44" s="40">
        <v>94.945479327578369</v>
      </c>
      <c r="J44" s="40">
        <v>95.956383462062703</v>
      </c>
      <c r="K44" s="86">
        <v>11.151478453930764</v>
      </c>
      <c r="L44" s="51"/>
    </row>
    <row r="45" spans="1:12" s="1" customFormat="1" ht="12" customHeight="1" x14ac:dyDescent="0.2">
      <c r="A45" s="6">
        <v>38</v>
      </c>
      <c r="B45" s="11" t="s">
        <v>101</v>
      </c>
      <c r="C45" s="71">
        <v>1186</v>
      </c>
      <c r="D45" s="78">
        <v>1109</v>
      </c>
      <c r="E45" s="36">
        <v>96.393146979260592</v>
      </c>
      <c r="F45" s="36">
        <v>97.114517583408471</v>
      </c>
      <c r="G45" s="36">
        <v>96.663660955816056</v>
      </c>
      <c r="H45" s="36">
        <v>95.581605049594231</v>
      </c>
      <c r="I45" s="36">
        <v>96.03246167718666</v>
      </c>
      <c r="J45" s="36">
        <v>96.753832281334539</v>
      </c>
      <c r="K45" s="42">
        <v>6.4924114671163551</v>
      </c>
    </row>
    <row r="46" spans="1:12" s="1" customFormat="1" ht="12" customHeight="1" x14ac:dyDescent="0.2">
      <c r="A46" s="6">
        <v>39</v>
      </c>
      <c r="B46" s="11" t="s">
        <v>102</v>
      </c>
      <c r="C46" s="78">
        <v>2782</v>
      </c>
      <c r="D46" s="79">
        <v>2569</v>
      </c>
      <c r="E46" s="36">
        <v>93.421564811210587</v>
      </c>
      <c r="F46" s="36">
        <v>96.613468275593618</v>
      </c>
      <c r="G46" s="36">
        <v>95.951732191514211</v>
      </c>
      <c r="H46" s="36">
        <v>85.714285714285708</v>
      </c>
      <c r="I46" s="36">
        <v>91.630984818995714</v>
      </c>
      <c r="J46" s="36">
        <v>95.562475671467496</v>
      </c>
      <c r="K46" s="42">
        <v>7.6563623292595224</v>
      </c>
      <c r="L46"/>
    </row>
    <row r="47" spans="1:12" s="1" customFormat="1" ht="12" customHeight="1" x14ac:dyDescent="0.2">
      <c r="A47" s="6">
        <v>40</v>
      </c>
      <c r="B47" s="11" t="s">
        <v>100</v>
      </c>
      <c r="C47" s="78">
        <v>1058</v>
      </c>
      <c r="D47" s="79">
        <v>977</v>
      </c>
      <c r="E47" s="36">
        <v>97.338792221084958</v>
      </c>
      <c r="F47" s="36">
        <v>98.259979529170934</v>
      </c>
      <c r="G47" s="36">
        <v>97.236438075742072</v>
      </c>
      <c r="H47" s="36">
        <v>92.528147389969291</v>
      </c>
      <c r="I47" s="36">
        <v>95.905834186284551</v>
      </c>
      <c r="J47" s="36">
        <v>97.134083930399186</v>
      </c>
      <c r="K47" s="42">
        <v>7.6559546313799558</v>
      </c>
      <c r="L47"/>
    </row>
    <row r="48" spans="1:12" ht="12" customHeight="1" x14ac:dyDescent="0.2">
      <c r="A48" s="6">
        <v>41</v>
      </c>
      <c r="B48" s="10" t="s">
        <v>50</v>
      </c>
      <c r="C48" s="78">
        <v>1186</v>
      </c>
      <c r="D48" s="79">
        <v>1109</v>
      </c>
      <c r="E48" s="36">
        <v>96.393146979260592</v>
      </c>
      <c r="F48" s="36">
        <v>97.114517583408471</v>
      </c>
      <c r="G48" s="36">
        <v>96.663660955816056</v>
      </c>
      <c r="H48" s="36">
        <v>95.581605049594231</v>
      </c>
      <c r="I48" s="36">
        <v>96.03246167718666</v>
      </c>
      <c r="J48" s="36">
        <v>96.753832281334539</v>
      </c>
      <c r="K48" s="42">
        <v>6.4924114671163551</v>
      </c>
    </row>
    <row r="49" spans="1:12" ht="12" customHeight="1" x14ac:dyDescent="0.2">
      <c r="A49" s="6">
        <v>42</v>
      </c>
      <c r="B49" s="10" t="s">
        <v>51</v>
      </c>
      <c r="C49" s="78">
        <v>1033</v>
      </c>
      <c r="D49" s="79">
        <v>963</v>
      </c>
      <c r="E49" s="36">
        <v>96.261682242990659</v>
      </c>
      <c r="F49" s="36">
        <v>97.40394600207685</v>
      </c>
      <c r="G49" s="36">
        <v>96.884735202492209</v>
      </c>
      <c r="H49" s="36">
        <v>93.561786085150572</v>
      </c>
      <c r="I49" s="36">
        <v>95.327102803738313</v>
      </c>
      <c r="J49" s="36">
        <v>96.884735202492209</v>
      </c>
      <c r="K49" s="42">
        <v>6.7763794772507282</v>
      </c>
    </row>
    <row r="50" spans="1:12" ht="12" customHeight="1" x14ac:dyDescent="0.2">
      <c r="A50" s="6">
        <v>43</v>
      </c>
      <c r="B50" s="10" t="s">
        <v>52</v>
      </c>
      <c r="C50" s="78">
        <v>1106</v>
      </c>
      <c r="D50" s="79">
        <v>999</v>
      </c>
      <c r="E50" s="36">
        <v>96.596596596596598</v>
      </c>
      <c r="F50" s="36">
        <v>97.997997997997999</v>
      </c>
      <c r="G50" s="36">
        <v>96.796796796796798</v>
      </c>
      <c r="H50" s="36">
        <v>92.192192192192195</v>
      </c>
      <c r="I50" s="36">
        <v>95.49549549549549</v>
      </c>
      <c r="J50" s="36">
        <v>96.396396396396398</v>
      </c>
      <c r="K50" s="42">
        <v>9.6745027124773912</v>
      </c>
    </row>
    <row r="51" spans="1:12" ht="12" customHeight="1" x14ac:dyDescent="0.2">
      <c r="A51" s="6">
        <v>44</v>
      </c>
      <c r="B51" s="10" t="s">
        <v>133</v>
      </c>
      <c r="C51" s="78">
        <v>1058</v>
      </c>
      <c r="D51" s="79">
        <v>977</v>
      </c>
      <c r="E51" s="36">
        <v>97.338792221084958</v>
      </c>
      <c r="F51" s="36">
        <v>98.259979529170934</v>
      </c>
      <c r="G51" s="36">
        <v>97.236438075742072</v>
      </c>
      <c r="H51" s="36">
        <v>92.528147389969291</v>
      </c>
      <c r="I51" s="36">
        <v>95.905834186284551</v>
      </c>
      <c r="J51" s="36">
        <v>97.134083930399186</v>
      </c>
      <c r="K51" s="42">
        <v>7.6559546313799558</v>
      </c>
    </row>
    <row r="52" spans="1:12" ht="12" customHeight="1" x14ac:dyDescent="0.2">
      <c r="A52" s="6">
        <v>45</v>
      </c>
      <c r="B52" s="11" t="s">
        <v>134</v>
      </c>
      <c r="C52" s="71">
        <v>2782</v>
      </c>
      <c r="D52" s="71">
        <v>2569</v>
      </c>
      <c r="E52" s="36">
        <v>93.421564811210587</v>
      </c>
      <c r="F52" s="36">
        <v>96.613468275593618</v>
      </c>
      <c r="G52" s="36">
        <v>95.951732191514211</v>
      </c>
      <c r="H52" s="36">
        <v>85.714285714285708</v>
      </c>
      <c r="I52" s="36">
        <v>91.630984818995714</v>
      </c>
      <c r="J52" s="36">
        <v>95.562475671467496</v>
      </c>
      <c r="K52" s="42">
        <v>7.6563623292595224</v>
      </c>
    </row>
    <row r="53" spans="1:12" ht="12" customHeight="1" x14ac:dyDescent="0.2">
      <c r="A53" s="6">
        <v>46</v>
      </c>
      <c r="B53" s="10" t="s">
        <v>53</v>
      </c>
      <c r="C53" s="78">
        <v>1161</v>
      </c>
      <c r="D53" s="79">
        <v>1039</v>
      </c>
      <c r="E53" s="36">
        <v>96.535129932627527</v>
      </c>
      <c r="F53" s="36">
        <v>97.497593840230991</v>
      </c>
      <c r="G53" s="36">
        <v>97.497593840230991</v>
      </c>
      <c r="H53" s="36">
        <v>92.877767083734355</v>
      </c>
      <c r="I53" s="36">
        <v>96.150144369586144</v>
      </c>
      <c r="J53" s="36">
        <v>96.342637151106828</v>
      </c>
      <c r="K53" s="42">
        <v>10.50818260120586</v>
      </c>
      <c r="L53" s="52"/>
    </row>
    <row r="54" spans="1:12" ht="12" customHeight="1" x14ac:dyDescent="0.2">
      <c r="A54" s="6">
        <v>47</v>
      </c>
      <c r="B54" s="10" t="s">
        <v>54</v>
      </c>
      <c r="C54" s="78">
        <v>531</v>
      </c>
      <c r="D54" s="79">
        <v>502</v>
      </c>
      <c r="E54" s="36">
        <v>94.621513944223111</v>
      </c>
      <c r="F54" s="36">
        <v>97.808764940239044</v>
      </c>
      <c r="G54" s="36">
        <v>95.2191235059761</v>
      </c>
      <c r="H54" s="36">
        <v>90.438247011952186</v>
      </c>
      <c r="I54" s="36">
        <v>92.629482071713142</v>
      </c>
      <c r="J54" s="36">
        <v>94.820717131474098</v>
      </c>
      <c r="K54" s="42">
        <v>5.4613935969868237</v>
      </c>
      <c r="L54" s="1"/>
    </row>
    <row r="55" spans="1:12" s="52" customFormat="1" ht="12" customHeight="1" x14ac:dyDescent="0.2">
      <c r="A55" s="48">
        <v>48</v>
      </c>
      <c r="B55" s="217" t="s">
        <v>19</v>
      </c>
      <c r="C55" s="159">
        <v>8857</v>
      </c>
      <c r="D55" s="159">
        <v>8158</v>
      </c>
      <c r="E55" s="40">
        <v>95.489090463348859</v>
      </c>
      <c r="F55" s="40">
        <v>97.327776415788179</v>
      </c>
      <c r="G55" s="40">
        <v>96.56778622211327</v>
      </c>
      <c r="H55" s="40">
        <v>90.794312331453781</v>
      </c>
      <c r="I55" s="40">
        <v>94.2878156410885</v>
      </c>
      <c r="J55" s="40">
        <v>96.22456484432459</v>
      </c>
      <c r="K55" s="43">
        <v>7.8920627752060568</v>
      </c>
      <c r="L55" s="51"/>
    </row>
    <row r="56" spans="1:12" s="1" customFormat="1" ht="12" customHeight="1" x14ac:dyDescent="0.2">
      <c r="A56" s="6">
        <v>49</v>
      </c>
      <c r="B56" s="11" t="s">
        <v>135</v>
      </c>
      <c r="C56" s="78">
        <v>1663</v>
      </c>
      <c r="D56" s="79">
        <v>1571</v>
      </c>
      <c r="E56" s="36">
        <v>96.817313812858046</v>
      </c>
      <c r="F56" s="36">
        <v>98.599618077657539</v>
      </c>
      <c r="G56" s="36">
        <v>97.708465945257799</v>
      </c>
      <c r="H56" s="36">
        <v>92.488860598344999</v>
      </c>
      <c r="I56" s="36">
        <v>95.162316995544245</v>
      </c>
      <c r="J56" s="36">
        <v>96.244430299172507</v>
      </c>
      <c r="K56" s="42">
        <v>5.532170775706561</v>
      </c>
    </row>
    <row r="57" spans="1:12" s="1" customFormat="1" ht="12" customHeight="1" x14ac:dyDescent="0.2">
      <c r="A57" s="6">
        <v>50</v>
      </c>
      <c r="B57" s="11" t="s">
        <v>96</v>
      </c>
      <c r="C57" s="78"/>
      <c r="D57" s="79"/>
      <c r="E57" s="36"/>
      <c r="F57" s="36"/>
      <c r="G57" s="36"/>
      <c r="H57" s="36"/>
      <c r="I57" s="36"/>
      <c r="J57" s="36"/>
      <c r="K57" s="42"/>
    </row>
    <row r="58" spans="1:12" s="1" customFormat="1" ht="12" customHeight="1" x14ac:dyDescent="0.2">
      <c r="A58" s="6">
        <v>51</v>
      </c>
      <c r="B58" s="11" t="s">
        <v>127</v>
      </c>
      <c r="C58" s="78">
        <v>960</v>
      </c>
      <c r="D58" s="79">
        <v>899</v>
      </c>
      <c r="E58" s="36">
        <v>95.773081201334819</v>
      </c>
      <c r="F58" s="36">
        <v>96.329254727474975</v>
      </c>
      <c r="G58" s="36">
        <v>95.995550611790875</v>
      </c>
      <c r="H58" s="36">
        <v>82.313681868743046</v>
      </c>
      <c r="I58" s="36">
        <v>93.214682981090107</v>
      </c>
      <c r="J58" s="36">
        <v>95.773081201334819</v>
      </c>
      <c r="K58" s="42">
        <v>6.3541666666666714</v>
      </c>
    </row>
    <row r="59" spans="1:12" s="1" customFormat="1" ht="12" customHeight="1" x14ac:dyDescent="0.2">
      <c r="A59" s="6">
        <v>52</v>
      </c>
      <c r="B59" s="11" t="s">
        <v>97</v>
      </c>
      <c r="C59" s="78">
        <v>1029</v>
      </c>
      <c r="D59" s="79">
        <v>992</v>
      </c>
      <c r="E59" s="36">
        <v>97.479838709677423</v>
      </c>
      <c r="F59" s="36">
        <v>98.084677419354833</v>
      </c>
      <c r="G59" s="36">
        <v>97.58064516129032</v>
      </c>
      <c r="H59" s="36">
        <v>96.270161290322577</v>
      </c>
      <c r="I59" s="36">
        <v>96.370967741935488</v>
      </c>
      <c r="J59" s="36">
        <v>97.681451612903231</v>
      </c>
      <c r="K59" s="42">
        <v>3.5957240038872698</v>
      </c>
    </row>
    <row r="60" spans="1:12" ht="12" customHeight="1" x14ac:dyDescent="0.2">
      <c r="A60" s="6">
        <v>53</v>
      </c>
      <c r="B60" s="10" t="s">
        <v>136</v>
      </c>
      <c r="C60" s="78">
        <v>1663</v>
      </c>
      <c r="D60" s="79">
        <v>1571</v>
      </c>
      <c r="E60" s="36">
        <v>96.817313812858046</v>
      </c>
      <c r="F60" s="36">
        <v>98.599618077657539</v>
      </c>
      <c r="G60" s="36">
        <v>97.708465945257799</v>
      </c>
      <c r="H60" s="36">
        <v>92.488860598344999</v>
      </c>
      <c r="I60" s="36">
        <v>95.162316995544245</v>
      </c>
      <c r="J60" s="36">
        <v>96.244430299172507</v>
      </c>
      <c r="K60" s="42">
        <v>5.532170775706561</v>
      </c>
    </row>
    <row r="61" spans="1:12" ht="12" customHeight="1" x14ac:dyDescent="0.2">
      <c r="A61" s="6">
        <v>54</v>
      </c>
      <c r="B61" s="10" t="s">
        <v>88</v>
      </c>
      <c r="C61" s="78"/>
      <c r="D61" s="79"/>
      <c r="E61" s="36"/>
      <c r="F61" s="36"/>
      <c r="G61" s="36"/>
      <c r="H61" s="36"/>
      <c r="I61" s="36"/>
      <c r="J61" s="36"/>
      <c r="K61" s="42"/>
    </row>
    <row r="62" spans="1:12" ht="12" customHeight="1" x14ac:dyDescent="0.2">
      <c r="A62" s="6">
        <v>55</v>
      </c>
      <c r="B62" s="10" t="s">
        <v>137</v>
      </c>
      <c r="C62" s="78">
        <v>960</v>
      </c>
      <c r="D62" s="79">
        <v>899</v>
      </c>
      <c r="E62" s="36">
        <v>95.773081201334819</v>
      </c>
      <c r="F62" s="36">
        <v>96.329254727474975</v>
      </c>
      <c r="G62" s="36">
        <v>95.995550611790875</v>
      </c>
      <c r="H62" s="36">
        <v>82.313681868743046</v>
      </c>
      <c r="I62" s="36">
        <v>93.214682981090107</v>
      </c>
      <c r="J62" s="36">
        <v>95.773081201334819</v>
      </c>
      <c r="K62" s="42">
        <v>6.3541666666666714</v>
      </c>
    </row>
    <row r="63" spans="1:12" ht="12" customHeight="1" x14ac:dyDescent="0.2">
      <c r="A63" s="6">
        <v>56</v>
      </c>
      <c r="B63" s="10" t="s">
        <v>55</v>
      </c>
      <c r="C63" s="78">
        <v>991</v>
      </c>
      <c r="D63" s="79">
        <v>921</v>
      </c>
      <c r="E63" s="36">
        <v>95.982627578718791</v>
      </c>
      <c r="F63" s="36">
        <v>97.176981541802391</v>
      </c>
      <c r="G63" s="36">
        <v>96.525515743756785</v>
      </c>
      <c r="H63" s="36">
        <v>93.485342019543978</v>
      </c>
      <c r="I63" s="36">
        <v>95.222584147665586</v>
      </c>
      <c r="J63" s="36">
        <v>95.656894679695981</v>
      </c>
      <c r="K63" s="42">
        <v>7.0635721493440968</v>
      </c>
    </row>
    <row r="64" spans="1:12" ht="12" customHeight="1" x14ac:dyDescent="0.2">
      <c r="A64" s="6">
        <v>57</v>
      </c>
      <c r="B64" s="10" t="s">
        <v>138</v>
      </c>
      <c r="C64" s="78">
        <v>1029</v>
      </c>
      <c r="D64" s="79">
        <v>992</v>
      </c>
      <c r="E64" s="36">
        <v>97.479838709677423</v>
      </c>
      <c r="F64" s="36">
        <v>98.084677419354833</v>
      </c>
      <c r="G64" s="36">
        <v>97.58064516129032</v>
      </c>
      <c r="H64" s="36">
        <v>96.270161290322577</v>
      </c>
      <c r="I64" s="36">
        <v>96.370967741935488</v>
      </c>
      <c r="J64" s="36">
        <v>97.681451612903231</v>
      </c>
      <c r="K64" s="42">
        <v>3.5957240038872698</v>
      </c>
      <c r="L64" s="52"/>
    </row>
    <row r="65" spans="1:12" ht="12" customHeight="1" x14ac:dyDescent="0.2">
      <c r="A65" s="6">
        <v>58</v>
      </c>
      <c r="B65" s="10" t="s">
        <v>115</v>
      </c>
      <c r="C65" s="78">
        <v>496</v>
      </c>
      <c r="D65" s="79">
        <v>473</v>
      </c>
      <c r="E65" s="36">
        <v>97.463002114164908</v>
      </c>
      <c r="F65" s="36">
        <v>98.308668076109939</v>
      </c>
      <c r="G65" s="36">
        <v>98.097251585623681</v>
      </c>
      <c r="H65" s="36">
        <v>94.714587737843559</v>
      </c>
      <c r="I65" s="36">
        <v>97.463002114164908</v>
      </c>
      <c r="J65" s="36">
        <v>97.885835095137423</v>
      </c>
      <c r="K65" s="42">
        <v>4.6370967741935516</v>
      </c>
      <c r="L65" s="1"/>
    </row>
    <row r="66" spans="1:12" ht="12" customHeight="1" x14ac:dyDescent="0.2">
      <c r="A66" s="6">
        <v>59</v>
      </c>
      <c r="B66" s="10" t="s">
        <v>56</v>
      </c>
      <c r="C66" s="78">
        <v>566</v>
      </c>
      <c r="D66" s="79">
        <v>527</v>
      </c>
      <c r="E66" s="36">
        <v>96.584440227703979</v>
      </c>
      <c r="F66" s="36">
        <v>98.481973434535107</v>
      </c>
      <c r="G66" s="36">
        <v>96.584440227703979</v>
      </c>
      <c r="H66" s="36">
        <v>92.030360531309299</v>
      </c>
      <c r="I66" s="36">
        <v>95.825426944971539</v>
      </c>
      <c r="J66" s="36">
        <v>96.204933586337759</v>
      </c>
      <c r="K66" s="42">
        <v>6.8904593639576035</v>
      </c>
      <c r="L66" s="1"/>
    </row>
    <row r="67" spans="1:12" ht="12" customHeight="1" x14ac:dyDescent="0.2">
      <c r="A67" s="6">
        <v>60</v>
      </c>
      <c r="B67" s="10" t="s">
        <v>57</v>
      </c>
      <c r="C67" s="78">
        <v>535</v>
      </c>
      <c r="D67" s="79">
        <v>507</v>
      </c>
      <c r="E67" s="36">
        <v>96.055226824457591</v>
      </c>
      <c r="F67" s="36">
        <v>97.830374753451679</v>
      </c>
      <c r="G67" s="36">
        <v>96.055226824457591</v>
      </c>
      <c r="H67" s="36">
        <v>87.77120315581854</v>
      </c>
      <c r="I67" s="36">
        <v>95.463510848126234</v>
      </c>
      <c r="J67" s="36">
        <v>95.660749506903358</v>
      </c>
      <c r="K67" s="42">
        <v>5.2336448598130829</v>
      </c>
      <c r="L67" s="1"/>
    </row>
    <row r="68" spans="1:12" ht="12" customHeight="1" x14ac:dyDescent="0.2">
      <c r="A68" s="6">
        <v>61</v>
      </c>
      <c r="B68" s="10" t="s">
        <v>58</v>
      </c>
      <c r="C68" s="78">
        <v>487</v>
      </c>
      <c r="D68" s="79">
        <v>449</v>
      </c>
      <c r="E68" s="36">
        <v>97.104677060133625</v>
      </c>
      <c r="F68" s="36">
        <v>97.995545657015583</v>
      </c>
      <c r="G68" s="36">
        <v>97.327394209354125</v>
      </c>
      <c r="H68" s="36">
        <v>96.436525612472167</v>
      </c>
      <c r="I68" s="36">
        <v>96.881959910913139</v>
      </c>
      <c r="J68" s="36">
        <v>97.104677060133625</v>
      </c>
      <c r="K68" s="42">
        <v>7.802874743326484</v>
      </c>
    </row>
    <row r="69" spans="1:12" s="52" customFormat="1" ht="12" customHeight="1" x14ac:dyDescent="0.2">
      <c r="A69" s="48">
        <v>62</v>
      </c>
      <c r="B69" s="217" t="s">
        <v>20</v>
      </c>
      <c r="C69" s="159">
        <v>7074</v>
      </c>
      <c r="D69" s="159">
        <v>6611</v>
      </c>
      <c r="E69" s="40">
        <v>96.475571018000309</v>
      </c>
      <c r="F69" s="40">
        <v>97.715927998789894</v>
      </c>
      <c r="G69" s="40">
        <v>96.929360157313567</v>
      </c>
      <c r="H69" s="40">
        <v>91.756163969142335</v>
      </c>
      <c r="I69" s="40">
        <v>95.295719255785812</v>
      </c>
      <c r="J69" s="40">
        <v>96.339434276206319</v>
      </c>
      <c r="K69" s="86">
        <v>6.5450947130336488</v>
      </c>
      <c r="L69" s="51"/>
    </row>
    <row r="70" spans="1:12" s="1" customFormat="1" ht="12" customHeight="1" x14ac:dyDescent="0.2">
      <c r="A70" s="6">
        <v>63</v>
      </c>
      <c r="B70" s="11" t="s">
        <v>98</v>
      </c>
      <c r="C70" s="78">
        <v>1901</v>
      </c>
      <c r="D70" s="79">
        <v>1760</v>
      </c>
      <c r="E70" s="36">
        <v>96.875</v>
      </c>
      <c r="F70" s="36">
        <v>97.61363636363636</v>
      </c>
      <c r="G70" s="36">
        <v>97.329545454545453</v>
      </c>
      <c r="H70" s="36">
        <v>91.98863636363636</v>
      </c>
      <c r="I70" s="36">
        <v>95.454545454545453</v>
      </c>
      <c r="J70" s="36">
        <v>96.931818181818187</v>
      </c>
      <c r="K70" s="42">
        <v>7.4171488690163017</v>
      </c>
      <c r="L70"/>
    </row>
    <row r="71" spans="1:12" s="1" customFormat="1" ht="12" customHeight="1" x14ac:dyDescent="0.2">
      <c r="A71" s="6">
        <v>64</v>
      </c>
      <c r="B71" s="11" t="s">
        <v>140</v>
      </c>
      <c r="C71" s="78">
        <v>2258</v>
      </c>
      <c r="D71" s="79">
        <v>2105</v>
      </c>
      <c r="E71" s="36">
        <v>96.24703087885986</v>
      </c>
      <c r="F71" s="36">
        <v>97.434679334916865</v>
      </c>
      <c r="G71" s="36">
        <v>96.912114014251785</v>
      </c>
      <c r="H71" s="36">
        <v>91.258907363420434</v>
      </c>
      <c r="I71" s="36">
        <v>95.914489311163891</v>
      </c>
      <c r="J71" s="36">
        <v>96.579572446555815</v>
      </c>
      <c r="K71" s="42">
        <v>6.7759078830823682</v>
      </c>
      <c r="L71"/>
    </row>
    <row r="72" spans="1:12" s="1" customFormat="1" ht="12" customHeight="1" x14ac:dyDescent="0.2">
      <c r="A72" s="6">
        <v>65</v>
      </c>
      <c r="B72" s="11" t="s">
        <v>59</v>
      </c>
      <c r="C72" s="218">
        <v>990</v>
      </c>
      <c r="D72" s="79">
        <v>895</v>
      </c>
      <c r="E72" s="41">
        <v>95.307262569832403</v>
      </c>
      <c r="F72" s="41">
        <v>96.536312849162016</v>
      </c>
      <c r="G72" s="41">
        <v>95.754189944134083</v>
      </c>
      <c r="H72" s="41">
        <v>91.731843575418992</v>
      </c>
      <c r="I72" s="41">
        <v>93.743016759776538</v>
      </c>
      <c r="J72" s="41">
        <v>95.754189944134083</v>
      </c>
      <c r="K72" s="42">
        <v>9.5959595959595987</v>
      </c>
      <c r="L72"/>
    </row>
    <row r="73" spans="1:12" ht="12" customHeight="1" x14ac:dyDescent="0.2">
      <c r="A73" s="6">
        <v>66</v>
      </c>
      <c r="B73" s="11" t="s">
        <v>84</v>
      </c>
      <c r="C73" s="78">
        <v>4427</v>
      </c>
      <c r="D73" s="79">
        <v>3897</v>
      </c>
      <c r="E73" s="36">
        <v>96.202206825763412</v>
      </c>
      <c r="F73" s="36">
        <v>97.177315884013339</v>
      </c>
      <c r="G73" s="36">
        <v>96.356171413908129</v>
      </c>
      <c r="H73" s="36">
        <v>89.222478829869132</v>
      </c>
      <c r="I73" s="36">
        <v>94.944829355914806</v>
      </c>
      <c r="J73" s="36">
        <v>96.407492943289711</v>
      </c>
      <c r="K73" s="42">
        <v>11.971990060989384</v>
      </c>
    </row>
    <row r="74" spans="1:12" ht="12" customHeight="1" x14ac:dyDescent="0.2">
      <c r="A74" s="6">
        <v>67</v>
      </c>
      <c r="B74" s="11" t="s">
        <v>99</v>
      </c>
      <c r="C74" s="71">
        <v>1357</v>
      </c>
      <c r="D74" s="78">
        <v>1181</v>
      </c>
      <c r="E74" s="36">
        <v>96.867061812023707</v>
      </c>
      <c r="F74" s="36">
        <v>98.56054191363252</v>
      </c>
      <c r="G74" s="36">
        <v>97.290431837425913</v>
      </c>
      <c r="H74" s="36">
        <v>93.818797629127857</v>
      </c>
      <c r="I74" s="36">
        <v>96.35901778154107</v>
      </c>
      <c r="J74" s="36">
        <v>96.951735817104151</v>
      </c>
      <c r="K74" s="42">
        <v>12.969786293294035</v>
      </c>
    </row>
    <row r="75" spans="1:12" ht="12" customHeight="1" x14ac:dyDescent="0.2">
      <c r="A75" s="6">
        <v>68</v>
      </c>
      <c r="B75" s="10" t="s">
        <v>60</v>
      </c>
      <c r="C75" s="78">
        <v>1901</v>
      </c>
      <c r="D75" s="79">
        <v>1760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42">
        <v>7.4171488690163017</v>
      </c>
    </row>
    <row r="76" spans="1:12" ht="12" customHeight="1" x14ac:dyDescent="0.2">
      <c r="A76" s="6">
        <v>69</v>
      </c>
      <c r="B76" s="10" t="s">
        <v>141</v>
      </c>
      <c r="C76" s="78">
        <v>2258</v>
      </c>
      <c r="D76" s="79">
        <v>2105</v>
      </c>
      <c r="E76" s="36">
        <v>96.24703087885986</v>
      </c>
      <c r="F76" s="36">
        <v>97.434679334916865</v>
      </c>
      <c r="G76" s="36">
        <v>96.912114014251785</v>
      </c>
      <c r="H76" s="36">
        <v>91.258907363420434</v>
      </c>
      <c r="I76" s="36">
        <v>95.914489311163891</v>
      </c>
      <c r="J76" s="36">
        <v>96.579572446555815</v>
      </c>
      <c r="K76" s="42">
        <v>6.7759078830823682</v>
      </c>
    </row>
    <row r="77" spans="1:12" ht="12" customHeight="1" x14ac:dyDescent="0.2">
      <c r="A77" s="6">
        <v>70</v>
      </c>
      <c r="B77" s="10" t="s">
        <v>61</v>
      </c>
      <c r="C77" s="78">
        <v>986</v>
      </c>
      <c r="D77" s="79">
        <v>934</v>
      </c>
      <c r="E77" s="36">
        <v>97.858672376873656</v>
      </c>
      <c r="F77" s="36">
        <v>98.608137044967876</v>
      </c>
      <c r="G77" s="36">
        <v>98.501070663811561</v>
      </c>
      <c r="H77" s="36">
        <v>93.576017130620983</v>
      </c>
      <c r="I77" s="36">
        <v>96.895074946466806</v>
      </c>
      <c r="J77" s="36">
        <v>98.286937901498931</v>
      </c>
      <c r="K77" s="42">
        <v>5.2738336713996006</v>
      </c>
    </row>
    <row r="78" spans="1:12" ht="12" customHeight="1" x14ac:dyDescent="0.2">
      <c r="A78" s="6">
        <v>71</v>
      </c>
      <c r="B78" s="10" t="s">
        <v>62</v>
      </c>
      <c r="C78" s="78">
        <v>1403</v>
      </c>
      <c r="D78" s="79">
        <v>1315</v>
      </c>
      <c r="E78" s="36">
        <v>95.437262357414454</v>
      </c>
      <c r="F78" s="36">
        <v>97.794676806083643</v>
      </c>
      <c r="G78" s="36">
        <v>96.121673003802286</v>
      </c>
      <c r="H78" s="36">
        <v>87.452471482889734</v>
      </c>
      <c r="I78" s="36">
        <v>93.764258555133082</v>
      </c>
      <c r="J78" s="36">
        <v>95.893536121673009</v>
      </c>
      <c r="K78" s="42">
        <v>6.2722736992159724</v>
      </c>
      <c r="L78" s="1"/>
    </row>
    <row r="79" spans="1:12" ht="12" customHeight="1" x14ac:dyDescent="0.2">
      <c r="A79" s="6">
        <v>72</v>
      </c>
      <c r="B79" s="10" t="s">
        <v>63</v>
      </c>
      <c r="C79" s="78">
        <v>801</v>
      </c>
      <c r="D79" s="79">
        <v>755</v>
      </c>
      <c r="E79" s="36">
        <v>96.423841059602651</v>
      </c>
      <c r="F79" s="36">
        <v>97.21854304635761</v>
      </c>
      <c r="G79" s="36">
        <v>96.291390728476827</v>
      </c>
      <c r="H79" s="36">
        <v>92.450331125827816</v>
      </c>
      <c r="I79" s="36">
        <v>93.907284768211923</v>
      </c>
      <c r="J79" s="36">
        <v>95.761589403973517</v>
      </c>
      <c r="K79" s="42">
        <v>5.742821473158557</v>
      </c>
      <c r="L79" s="1"/>
    </row>
    <row r="80" spans="1:12" ht="12" customHeight="1" x14ac:dyDescent="0.2">
      <c r="A80" s="6">
        <v>73</v>
      </c>
      <c r="B80" s="10" t="s">
        <v>142</v>
      </c>
      <c r="C80" s="78">
        <v>1357</v>
      </c>
      <c r="D80" s="79">
        <v>1181</v>
      </c>
      <c r="E80" s="36">
        <v>96.867061812023707</v>
      </c>
      <c r="F80" s="36">
        <v>98.56054191363252</v>
      </c>
      <c r="G80" s="36">
        <v>97.290431837425913</v>
      </c>
      <c r="H80" s="36">
        <v>93.818797629127857</v>
      </c>
      <c r="I80" s="36">
        <v>96.35901778154107</v>
      </c>
      <c r="J80" s="36">
        <v>96.951735817104151</v>
      </c>
      <c r="K80" s="42">
        <v>12.969786293294035</v>
      </c>
      <c r="L80" s="1"/>
    </row>
    <row r="81" spans="1:13" ht="12" customHeight="1" x14ac:dyDescent="0.2">
      <c r="A81" s="6">
        <v>74</v>
      </c>
      <c r="B81" s="10" t="s">
        <v>64</v>
      </c>
      <c r="C81" s="78">
        <v>812</v>
      </c>
      <c r="D81" s="79">
        <v>733</v>
      </c>
      <c r="E81" s="36">
        <v>94.95225102319236</v>
      </c>
      <c r="F81" s="36">
        <v>96.998635743519785</v>
      </c>
      <c r="G81" s="36">
        <v>95.907230559345152</v>
      </c>
      <c r="H81" s="36">
        <v>92.633015006821282</v>
      </c>
      <c r="I81" s="36">
        <v>94.133697135061396</v>
      </c>
      <c r="J81" s="36">
        <v>95.634379263301497</v>
      </c>
      <c r="K81" s="42">
        <v>9.7290640394088683</v>
      </c>
      <c r="L81" s="52"/>
    </row>
    <row r="82" spans="1:13" s="52" customFormat="1" ht="12" customHeight="1" x14ac:dyDescent="0.2">
      <c r="A82" s="48">
        <v>75</v>
      </c>
      <c r="B82" s="49" t="s">
        <v>21</v>
      </c>
      <c r="C82" s="159">
        <v>14935</v>
      </c>
      <c r="D82" s="159">
        <v>13575</v>
      </c>
      <c r="E82" s="40">
        <v>96.279926335174949</v>
      </c>
      <c r="F82" s="40">
        <v>97.502762430939228</v>
      </c>
      <c r="G82" s="40">
        <v>96.707182320441987</v>
      </c>
      <c r="H82" s="40">
        <v>90.953959484346228</v>
      </c>
      <c r="I82" s="40">
        <v>95.123388581952113</v>
      </c>
      <c r="J82" s="40">
        <v>96.508287292817684</v>
      </c>
      <c r="K82" s="43">
        <v>9.1061265483762952</v>
      </c>
      <c r="L82" s="51"/>
    </row>
    <row r="83" spans="1:13" s="1" customFormat="1" ht="12" customHeight="1" x14ac:dyDescent="0.2">
      <c r="A83" s="6">
        <v>76</v>
      </c>
      <c r="B83" s="11" t="s">
        <v>143</v>
      </c>
      <c r="C83" s="78"/>
      <c r="D83" s="79"/>
      <c r="E83" s="80"/>
      <c r="F83" s="81"/>
      <c r="G83" s="80"/>
      <c r="H83" s="81"/>
      <c r="I83" s="80"/>
      <c r="J83" s="81"/>
      <c r="K83" s="82"/>
    </row>
    <row r="84" spans="1:13" s="1" customFormat="1" ht="12" customHeight="1" x14ac:dyDescent="0.2">
      <c r="A84" s="6">
        <v>77</v>
      </c>
      <c r="B84" s="11" t="s">
        <v>95</v>
      </c>
      <c r="C84" s="78">
        <v>1345</v>
      </c>
      <c r="D84" s="79">
        <v>1269</v>
      </c>
      <c r="E84" s="36">
        <v>95.587076438140272</v>
      </c>
      <c r="F84" s="36">
        <v>96.769109535066988</v>
      </c>
      <c r="G84" s="36">
        <v>96.059889676910956</v>
      </c>
      <c r="H84" s="36">
        <v>94.011032308904646</v>
      </c>
      <c r="I84" s="36">
        <v>94.562647754137117</v>
      </c>
      <c r="J84" s="36">
        <v>96.138691883372729</v>
      </c>
      <c r="K84" s="42">
        <v>5.6505576208178496</v>
      </c>
    </row>
    <row r="85" spans="1:13" s="1" customFormat="1" ht="12" customHeight="1" x14ac:dyDescent="0.2">
      <c r="A85" s="6">
        <v>78</v>
      </c>
      <c r="B85" s="11" t="s">
        <v>94</v>
      </c>
      <c r="C85" s="78">
        <v>2113</v>
      </c>
      <c r="D85" s="79">
        <v>1930</v>
      </c>
      <c r="E85" s="36">
        <v>97.046632124352328</v>
      </c>
      <c r="F85" s="36">
        <v>98.704663212435236</v>
      </c>
      <c r="G85" s="36">
        <v>97.564766839378237</v>
      </c>
      <c r="H85" s="36">
        <v>93.937823834196891</v>
      </c>
      <c r="I85" s="36">
        <v>96.269430051813472</v>
      </c>
      <c r="J85" s="36">
        <v>97.461139896373055</v>
      </c>
      <c r="K85" s="42">
        <v>8.6606720302886941</v>
      </c>
    </row>
    <row r="86" spans="1:13" s="52" customFormat="1" ht="12" customHeight="1" x14ac:dyDescent="0.2">
      <c r="A86" s="6">
        <v>79</v>
      </c>
      <c r="B86" s="10" t="s">
        <v>144</v>
      </c>
      <c r="C86" s="78"/>
      <c r="D86" s="79"/>
      <c r="E86" s="80"/>
      <c r="F86" s="81"/>
      <c r="G86" s="80"/>
      <c r="H86" s="81"/>
      <c r="I86" s="80"/>
      <c r="J86" s="81"/>
      <c r="K86" s="82"/>
      <c r="L86"/>
      <c r="M86"/>
    </row>
    <row r="87" spans="1:13" ht="12" customHeight="1" x14ac:dyDescent="0.2">
      <c r="A87" s="6">
        <v>80</v>
      </c>
      <c r="B87" s="10" t="s">
        <v>65</v>
      </c>
      <c r="C87" s="78">
        <v>797</v>
      </c>
      <c r="D87" s="79">
        <v>745</v>
      </c>
      <c r="E87" s="36">
        <v>93.691275167785236</v>
      </c>
      <c r="F87" s="36">
        <v>94.630872483221481</v>
      </c>
      <c r="G87" s="36">
        <v>93.825503355704697</v>
      </c>
      <c r="H87" s="36">
        <v>84.832214765100673</v>
      </c>
      <c r="I87" s="36">
        <v>91.006711409395976</v>
      </c>
      <c r="J87" s="36">
        <v>93.422818791946312</v>
      </c>
      <c r="K87" s="42">
        <v>6.5244667503136782</v>
      </c>
    </row>
    <row r="88" spans="1:13" ht="12" customHeight="1" x14ac:dyDescent="0.2">
      <c r="A88" s="6">
        <v>81</v>
      </c>
      <c r="B88" s="10" t="s">
        <v>66</v>
      </c>
      <c r="C88" s="78">
        <v>626</v>
      </c>
      <c r="D88" s="79">
        <v>589</v>
      </c>
      <c r="E88" s="36">
        <v>95.076400679117143</v>
      </c>
      <c r="F88" s="36">
        <v>96.264855687606115</v>
      </c>
      <c r="G88" s="36">
        <v>95.246179966044139</v>
      </c>
      <c r="H88" s="36">
        <v>89.134125636672323</v>
      </c>
      <c r="I88" s="36">
        <v>92.52971137521223</v>
      </c>
      <c r="J88" s="36">
        <v>94.736842105263165</v>
      </c>
      <c r="K88" s="42">
        <v>5.9105431309904191</v>
      </c>
    </row>
    <row r="89" spans="1:13" ht="12" customHeight="1" x14ac:dyDescent="0.2">
      <c r="A89" s="6">
        <v>82</v>
      </c>
      <c r="B89" s="10" t="s">
        <v>67</v>
      </c>
      <c r="C89" s="78">
        <v>694</v>
      </c>
      <c r="D89" s="79">
        <v>658</v>
      </c>
      <c r="E89" s="36">
        <v>95.59270516717325</v>
      </c>
      <c r="F89" s="36">
        <v>98.936170212765958</v>
      </c>
      <c r="G89" s="36">
        <v>97.112462006079028</v>
      </c>
      <c r="H89" s="36">
        <v>91.489361702127653</v>
      </c>
      <c r="I89" s="36">
        <v>93.465045592705167</v>
      </c>
      <c r="J89" s="36">
        <v>95.288753799392097</v>
      </c>
      <c r="K89" s="42">
        <v>5.1873198847262216</v>
      </c>
    </row>
    <row r="90" spans="1:13" ht="12" customHeight="1" x14ac:dyDescent="0.2">
      <c r="A90" s="6">
        <v>83</v>
      </c>
      <c r="B90" s="10" t="s">
        <v>68</v>
      </c>
      <c r="C90" s="78">
        <v>744</v>
      </c>
      <c r="D90" s="79">
        <v>699</v>
      </c>
      <c r="E90" s="36">
        <v>96.709585121602288</v>
      </c>
      <c r="F90" s="36">
        <v>98.712446351931334</v>
      </c>
      <c r="G90" s="36">
        <v>98.140200286123033</v>
      </c>
      <c r="H90" s="36">
        <v>95.135908440629464</v>
      </c>
      <c r="I90" s="36">
        <v>95.5650929899857</v>
      </c>
      <c r="J90" s="36">
        <v>97.85407725321889</v>
      </c>
      <c r="K90" s="42">
        <v>6.0483870967741922</v>
      </c>
    </row>
    <row r="91" spans="1:13" ht="12" customHeight="1" x14ac:dyDescent="0.2">
      <c r="A91" s="6">
        <v>84</v>
      </c>
      <c r="B91" s="10" t="s">
        <v>69</v>
      </c>
      <c r="C91" s="78">
        <v>1095</v>
      </c>
      <c r="D91" s="79">
        <v>997</v>
      </c>
      <c r="E91" s="36">
        <v>97.793380140421263</v>
      </c>
      <c r="F91" s="36">
        <v>98.796389167502511</v>
      </c>
      <c r="G91" s="36">
        <v>97.993981945837518</v>
      </c>
      <c r="H91" s="36">
        <v>89.869608826479435</v>
      </c>
      <c r="I91" s="36">
        <v>96.188565697091278</v>
      </c>
      <c r="J91" s="36">
        <v>97.793380140421263</v>
      </c>
      <c r="K91" s="42">
        <v>8.9497716894977231</v>
      </c>
      <c r="L91" s="52"/>
    </row>
    <row r="92" spans="1:13" ht="12" customHeight="1" x14ac:dyDescent="0.2">
      <c r="A92" s="6">
        <v>85</v>
      </c>
      <c r="B92" s="10" t="s">
        <v>70</v>
      </c>
      <c r="C92" s="78">
        <v>1038</v>
      </c>
      <c r="D92" s="79">
        <v>987</v>
      </c>
      <c r="E92" s="36">
        <v>98.074974670719357</v>
      </c>
      <c r="F92" s="36">
        <v>99.392097264437695</v>
      </c>
      <c r="G92" s="36">
        <v>98.581560283687949</v>
      </c>
      <c r="H92" s="36">
        <v>94.224924012158056</v>
      </c>
      <c r="I92" s="36">
        <v>96.859169199594731</v>
      </c>
      <c r="J92" s="36">
        <v>98.176291793313069</v>
      </c>
      <c r="K92" s="42">
        <v>4.9132947976878683</v>
      </c>
      <c r="L92" s="52"/>
    </row>
    <row r="93" spans="1:13" ht="12" customHeight="1" x14ac:dyDescent="0.2">
      <c r="A93" s="6">
        <v>86</v>
      </c>
      <c r="B93" s="10" t="s">
        <v>71</v>
      </c>
      <c r="C93" s="78">
        <v>1345</v>
      </c>
      <c r="D93" s="79">
        <v>1269</v>
      </c>
      <c r="E93" s="36">
        <v>95.587076438140272</v>
      </c>
      <c r="F93" s="36">
        <v>96.769109535066988</v>
      </c>
      <c r="G93" s="36">
        <v>96.059889676910956</v>
      </c>
      <c r="H93" s="36">
        <v>94.011032308904646</v>
      </c>
      <c r="I93" s="36">
        <v>94.562647754137117</v>
      </c>
      <c r="J93" s="36">
        <v>96.138691883372729</v>
      </c>
      <c r="K93" s="42">
        <v>5.6505576208178496</v>
      </c>
      <c r="L93" s="52"/>
    </row>
    <row r="94" spans="1:13" ht="12" customHeight="1" x14ac:dyDescent="0.2">
      <c r="A94" s="6">
        <v>87</v>
      </c>
      <c r="B94" s="10" t="s">
        <v>72</v>
      </c>
      <c r="C94" s="78">
        <v>2113</v>
      </c>
      <c r="D94" s="79">
        <v>1930</v>
      </c>
      <c r="E94" s="36">
        <v>97.046632124352328</v>
      </c>
      <c r="F94" s="36">
        <v>98.704663212435236</v>
      </c>
      <c r="G94" s="36">
        <v>97.564766839378237</v>
      </c>
      <c r="H94" s="36">
        <v>93.937823834196891</v>
      </c>
      <c r="I94" s="36">
        <v>96.269430051813472</v>
      </c>
      <c r="J94" s="36">
        <v>97.461139896373055</v>
      </c>
      <c r="K94" s="42">
        <v>8.6606720302886941</v>
      </c>
    </row>
    <row r="95" spans="1:13" s="52" customFormat="1" ht="12" customHeight="1" x14ac:dyDescent="0.2">
      <c r="A95" s="48">
        <v>88</v>
      </c>
      <c r="B95" s="49" t="s">
        <v>22</v>
      </c>
      <c r="C95" s="159">
        <v>8452</v>
      </c>
      <c r="D95" s="159">
        <v>7874</v>
      </c>
      <c r="E95" s="40">
        <v>96.41859283718567</v>
      </c>
      <c r="F95" s="40">
        <v>97.942595885191764</v>
      </c>
      <c r="G95" s="40">
        <v>96.990093980187964</v>
      </c>
      <c r="H95" s="40">
        <v>92.151384302768605</v>
      </c>
      <c r="I95" s="40">
        <v>94.983489966979931</v>
      </c>
      <c r="J95" s="40">
        <v>96.647193294386582</v>
      </c>
      <c r="K95" s="43">
        <v>6.8386180785612822</v>
      </c>
      <c r="L95" s="51"/>
    </row>
    <row r="96" spans="1:13" s="52" customFormat="1" ht="12" customHeight="1" x14ac:dyDescent="0.2">
      <c r="A96" s="6">
        <v>89</v>
      </c>
      <c r="B96" s="11" t="s">
        <v>85</v>
      </c>
      <c r="C96" s="78">
        <v>2145</v>
      </c>
      <c r="D96" s="79">
        <v>2054</v>
      </c>
      <c r="E96" s="36">
        <v>92.259006815968846</v>
      </c>
      <c r="F96" s="36">
        <v>93.768257059396305</v>
      </c>
      <c r="G96" s="36">
        <v>93.378773125608575</v>
      </c>
      <c r="H96" s="36">
        <v>86.708860759493675</v>
      </c>
      <c r="I96" s="36">
        <v>89.87341772151899</v>
      </c>
      <c r="J96" s="36">
        <v>92.843232716650434</v>
      </c>
      <c r="K96" s="42">
        <v>4.2424242424242493</v>
      </c>
      <c r="L96"/>
    </row>
    <row r="97" spans="1:12" s="52" customFormat="1" ht="12" customHeight="1" x14ac:dyDescent="0.2">
      <c r="A97" s="6">
        <v>90</v>
      </c>
      <c r="B97" s="11" t="s">
        <v>93</v>
      </c>
      <c r="C97" s="78">
        <v>1531</v>
      </c>
      <c r="D97" s="79">
        <v>1334</v>
      </c>
      <c r="E97" s="36">
        <v>94.827586206896555</v>
      </c>
      <c r="F97" s="36">
        <v>96.926536731634187</v>
      </c>
      <c r="G97" s="36">
        <v>95.352323838080963</v>
      </c>
      <c r="H97" s="36">
        <v>85.082458770614693</v>
      </c>
      <c r="I97" s="36">
        <v>93.103448275862064</v>
      </c>
      <c r="J97" s="36">
        <v>94.377811094452767</v>
      </c>
      <c r="K97" s="42">
        <v>12.867406923579367</v>
      </c>
      <c r="L97"/>
    </row>
    <row r="98" spans="1:12" s="52" customFormat="1" ht="12" customHeight="1" x14ac:dyDescent="0.2">
      <c r="A98" s="6">
        <v>91</v>
      </c>
      <c r="B98" s="11" t="s">
        <v>92</v>
      </c>
      <c r="C98" s="78">
        <v>1748</v>
      </c>
      <c r="D98" s="79">
        <v>1537</v>
      </c>
      <c r="E98" s="36">
        <v>95.380611581001958</v>
      </c>
      <c r="F98" s="36">
        <v>97.202342225113853</v>
      </c>
      <c r="G98" s="36">
        <v>95.901106050748211</v>
      </c>
      <c r="H98" s="36">
        <v>81.652569941444369</v>
      </c>
      <c r="I98" s="36">
        <v>93.884189980481452</v>
      </c>
      <c r="J98" s="36">
        <v>95.380611581001958</v>
      </c>
      <c r="K98" s="42">
        <v>12.07093821510297</v>
      </c>
      <c r="L98"/>
    </row>
    <row r="99" spans="1:12" ht="12" customHeight="1" x14ac:dyDescent="0.2">
      <c r="A99" s="6">
        <v>92</v>
      </c>
      <c r="B99" s="10" t="s">
        <v>73</v>
      </c>
      <c r="C99" s="78">
        <v>393</v>
      </c>
      <c r="D99" s="79">
        <v>369</v>
      </c>
      <c r="E99" s="36">
        <v>94.850948509485093</v>
      </c>
      <c r="F99" s="36">
        <v>97.018970189701903</v>
      </c>
      <c r="G99" s="36">
        <v>96.476964769647694</v>
      </c>
      <c r="H99" s="36">
        <v>87.53387533875339</v>
      </c>
      <c r="I99" s="36">
        <v>91.869918699186996</v>
      </c>
      <c r="J99" s="36">
        <v>95.934959349593498</v>
      </c>
      <c r="K99" s="42">
        <v>6.1068702290076402</v>
      </c>
    </row>
    <row r="100" spans="1:12" ht="12" customHeight="1" x14ac:dyDescent="0.2">
      <c r="A100" s="6">
        <v>93</v>
      </c>
      <c r="B100" s="10" t="s">
        <v>74</v>
      </c>
      <c r="C100" s="78">
        <v>1148</v>
      </c>
      <c r="D100" s="79">
        <v>1069</v>
      </c>
      <c r="E100" s="36">
        <v>96.445275958840043</v>
      </c>
      <c r="F100" s="36">
        <v>97.848456501403177</v>
      </c>
      <c r="G100" s="36">
        <v>96.164639850327404</v>
      </c>
      <c r="H100" s="36">
        <v>81.571562207670723</v>
      </c>
      <c r="I100" s="36">
        <v>92.142188961646397</v>
      </c>
      <c r="J100" s="36">
        <v>95.41627689429373</v>
      </c>
      <c r="K100" s="42">
        <v>6.8815331010452923</v>
      </c>
    </row>
    <row r="101" spans="1:12" ht="12" customHeight="1" x14ac:dyDescent="0.2">
      <c r="A101" s="6">
        <v>94</v>
      </c>
      <c r="B101" s="10" t="s">
        <v>75</v>
      </c>
      <c r="C101" s="78">
        <v>2164</v>
      </c>
      <c r="D101" s="79">
        <v>2006</v>
      </c>
      <c r="E101" s="36">
        <v>95.962113659022933</v>
      </c>
      <c r="F101" s="36">
        <v>96.560319042871384</v>
      </c>
      <c r="G101" s="36">
        <v>96.410767696909275</v>
      </c>
      <c r="H101" s="36">
        <v>90.528414755732797</v>
      </c>
      <c r="I101" s="36">
        <v>94.915254237288138</v>
      </c>
      <c r="J101" s="36">
        <v>95.613160518444673</v>
      </c>
      <c r="K101" s="42">
        <v>7.3012939001848451</v>
      </c>
    </row>
    <row r="102" spans="1:12" ht="12" customHeight="1" x14ac:dyDescent="0.2">
      <c r="A102" s="6">
        <v>95</v>
      </c>
      <c r="B102" s="10" t="s">
        <v>76</v>
      </c>
      <c r="C102" s="78">
        <v>833</v>
      </c>
      <c r="D102" s="79">
        <v>747</v>
      </c>
      <c r="E102" s="36">
        <v>94.109772423025433</v>
      </c>
      <c r="F102" s="36">
        <v>95.582329317269071</v>
      </c>
      <c r="G102" s="36">
        <v>94.645247657295855</v>
      </c>
      <c r="H102" s="36">
        <v>92.904953145917005</v>
      </c>
      <c r="I102" s="36">
        <v>93.574297188755025</v>
      </c>
      <c r="J102" s="36">
        <v>94.109772423025433</v>
      </c>
      <c r="K102" s="42">
        <v>10.324129651860744</v>
      </c>
    </row>
    <row r="103" spans="1:12" ht="12" customHeight="1" x14ac:dyDescent="0.2">
      <c r="A103" s="6">
        <v>96</v>
      </c>
      <c r="B103" s="10" t="s">
        <v>87</v>
      </c>
      <c r="C103" s="78"/>
      <c r="D103" s="79"/>
      <c r="E103" s="36"/>
      <c r="F103" s="36"/>
      <c r="G103" s="36"/>
      <c r="H103" s="36"/>
      <c r="I103" s="36"/>
      <c r="J103" s="36"/>
      <c r="K103" s="42"/>
    </row>
    <row r="104" spans="1:12" ht="12" customHeight="1" x14ac:dyDescent="0.2">
      <c r="A104" s="6">
        <v>97</v>
      </c>
      <c r="B104" s="10" t="s">
        <v>77</v>
      </c>
      <c r="C104" s="78">
        <v>1617</v>
      </c>
      <c r="D104" s="79">
        <v>1484</v>
      </c>
      <c r="E104" s="36">
        <v>97.169811320754718</v>
      </c>
      <c r="F104" s="36">
        <v>98.247978436657675</v>
      </c>
      <c r="G104" s="36">
        <v>97.574123989218336</v>
      </c>
      <c r="H104" s="36">
        <v>92.04851752021564</v>
      </c>
      <c r="I104" s="36">
        <v>95.283018867924525</v>
      </c>
      <c r="J104" s="36">
        <v>97.03504043126685</v>
      </c>
      <c r="K104" s="42">
        <v>8.2251082251082295</v>
      </c>
    </row>
    <row r="105" spans="1:12" ht="12.75" customHeight="1" x14ac:dyDescent="0.2">
      <c r="A105" s="6">
        <v>98</v>
      </c>
      <c r="B105" s="10" t="s">
        <v>78</v>
      </c>
      <c r="C105" s="78">
        <v>672</v>
      </c>
      <c r="D105" s="79">
        <v>621</v>
      </c>
      <c r="E105" s="36">
        <v>93.719806763285021</v>
      </c>
      <c r="F105" s="36">
        <v>96.77938808373591</v>
      </c>
      <c r="G105" s="36">
        <v>95.491143317230268</v>
      </c>
      <c r="H105" s="36">
        <v>83.896940418679549</v>
      </c>
      <c r="I105" s="36">
        <v>91.787439613526573</v>
      </c>
      <c r="J105" s="36">
        <v>93.0756843800322</v>
      </c>
      <c r="K105" s="42">
        <v>7.5892857142857082</v>
      </c>
    </row>
    <row r="106" spans="1:12" ht="12" customHeight="1" x14ac:dyDescent="0.2">
      <c r="A106" s="6">
        <v>99</v>
      </c>
      <c r="B106" s="10" t="s">
        <v>79</v>
      </c>
      <c r="C106" s="78">
        <v>1531</v>
      </c>
      <c r="D106" s="79">
        <v>1334</v>
      </c>
      <c r="E106" s="36">
        <v>94.827586206896555</v>
      </c>
      <c r="F106" s="36">
        <v>96.926536731634187</v>
      </c>
      <c r="G106" s="36">
        <v>95.352323838080963</v>
      </c>
      <c r="H106" s="36">
        <v>85.082458770614693</v>
      </c>
      <c r="I106" s="36">
        <v>93.103448275862064</v>
      </c>
      <c r="J106" s="36">
        <v>94.377811094452767</v>
      </c>
      <c r="K106" s="42">
        <v>12.867406923579367</v>
      </c>
      <c r="L106" s="52"/>
    </row>
    <row r="107" spans="1:12" ht="12" customHeight="1" x14ac:dyDescent="0.2">
      <c r="A107" s="6">
        <v>100</v>
      </c>
      <c r="B107" s="10" t="s">
        <v>80</v>
      </c>
      <c r="C107" s="78">
        <v>1123</v>
      </c>
      <c r="D107" s="79">
        <v>1071</v>
      </c>
      <c r="E107" s="36">
        <v>94.397759103641462</v>
      </c>
      <c r="F107" s="36">
        <v>96.545284780578896</v>
      </c>
      <c r="G107" s="36">
        <v>95.05135387488329</v>
      </c>
      <c r="H107" s="36">
        <v>81.512605042016801</v>
      </c>
      <c r="I107" s="36">
        <v>92.063492063492063</v>
      </c>
      <c r="J107" s="36">
        <v>94.677871148459388</v>
      </c>
      <c r="K107" s="42">
        <v>4.6304541406945674</v>
      </c>
      <c r="L107" s="52"/>
    </row>
    <row r="108" spans="1:12" ht="12" customHeight="1" x14ac:dyDescent="0.2">
      <c r="A108" s="6">
        <v>101</v>
      </c>
      <c r="B108" s="10" t="s">
        <v>81</v>
      </c>
      <c r="C108" s="78">
        <v>1187</v>
      </c>
      <c r="D108" s="79">
        <v>1106</v>
      </c>
      <c r="E108" s="36">
        <v>96.021699819168177</v>
      </c>
      <c r="F108" s="36">
        <v>97.377938517179018</v>
      </c>
      <c r="G108" s="36">
        <v>96.383363471971066</v>
      </c>
      <c r="H108" s="36">
        <v>94.665461121157321</v>
      </c>
      <c r="I108" s="36">
        <v>94.936708860759495</v>
      </c>
      <c r="J108" s="36">
        <v>95.931283905967447</v>
      </c>
      <c r="K108" s="42">
        <v>6.823925863521481</v>
      </c>
    </row>
    <row r="109" spans="1:12" ht="12" customHeight="1" x14ac:dyDescent="0.2">
      <c r="A109" s="6">
        <v>102</v>
      </c>
      <c r="B109" s="10" t="s">
        <v>82</v>
      </c>
      <c r="C109" s="78">
        <v>1748</v>
      </c>
      <c r="D109" s="79">
        <v>1537</v>
      </c>
      <c r="E109" s="36">
        <v>95.380611581001958</v>
      </c>
      <c r="F109" s="36">
        <v>97.202342225113853</v>
      </c>
      <c r="G109" s="36">
        <v>95.901106050748211</v>
      </c>
      <c r="H109" s="36">
        <v>81.652569941444369</v>
      </c>
      <c r="I109" s="36">
        <v>93.884189980481452</v>
      </c>
      <c r="J109" s="36">
        <v>95.380611581001958</v>
      </c>
      <c r="K109" s="42">
        <v>12.07093821510297</v>
      </c>
    </row>
    <row r="110" spans="1:12" s="52" customFormat="1" ht="12" customHeight="1" x14ac:dyDescent="0.2">
      <c r="A110" s="48">
        <v>103</v>
      </c>
      <c r="B110" s="219" t="s">
        <v>16</v>
      </c>
      <c r="C110" s="220">
        <v>15282</v>
      </c>
      <c r="D110" s="220">
        <v>14059</v>
      </c>
      <c r="E110" s="40">
        <v>95.113450458780846</v>
      </c>
      <c r="F110" s="40">
        <v>96.614268440145096</v>
      </c>
      <c r="G110" s="40">
        <v>95.703819617326985</v>
      </c>
      <c r="H110" s="40">
        <v>87.467102923394265</v>
      </c>
      <c r="I110" s="40">
        <v>93.178746710292344</v>
      </c>
      <c r="J110" s="40">
        <v>94.978305711643785</v>
      </c>
      <c r="K110" s="43">
        <v>7.98708879884623</v>
      </c>
      <c r="L110" s="51"/>
    </row>
    <row r="111" spans="1:12" s="52" customFormat="1" ht="12" customHeight="1" x14ac:dyDescent="0.2">
      <c r="A111" s="54">
        <v>104</v>
      </c>
      <c r="B111" s="221" t="s">
        <v>11</v>
      </c>
      <c r="C111" s="222">
        <v>104718</v>
      </c>
      <c r="D111" s="223">
        <v>96417</v>
      </c>
      <c r="E111" s="56">
        <v>95.6</v>
      </c>
      <c r="F111" s="56">
        <v>97.2</v>
      </c>
      <c r="G111" s="56">
        <v>96.3</v>
      </c>
      <c r="H111" s="56">
        <v>86</v>
      </c>
      <c r="I111" s="56">
        <v>93.899999999999991</v>
      </c>
      <c r="J111" s="56">
        <v>95.5</v>
      </c>
      <c r="K111" s="227">
        <v>7.9270039534750509</v>
      </c>
      <c r="L111"/>
    </row>
    <row r="112" spans="1:12" s="52" customFormat="1" ht="12" customHeight="1" x14ac:dyDescent="0.2">
      <c r="A112" s="57"/>
      <c r="B112" s="58"/>
      <c r="C112" s="39"/>
      <c r="D112" s="59"/>
      <c r="E112" s="60"/>
      <c r="F112" s="40"/>
      <c r="G112" s="40"/>
      <c r="H112" s="40"/>
      <c r="I112" s="40"/>
      <c r="J112" s="40"/>
      <c r="K112" s="61"/>
      <c r="L112" s="1"/>
    </row>
    <row r="113" spans="1:25" ht="12" customHeight="1" x14ac:dyDescent="0.2">
      <c r="A113" s="4" t="s">
        <v>6</v>
      </c>
      <c r="D113" s="62"/>
      <c r="E113" s="67">
        <v>1</v>
      </c>
      <c r="F113" s="4" t="s">
        <v>7</v>
      </c>
      <c r="G113" s="205"/>
      <c r="H113" s="205"/>
      <c r="I113" s="224"/>
      <c r="J113" s="205"/>
    </row>
    <row r="114" spans="1:25" ht="12" customHeight="1" x14ac:dyDescent="0.2">
      <c r="A114" s="4" t="s">
        <v>10</v>
      </c>
      <c r="D114" s="62"/>
      <c r="E114" s="67">
        <v>2</v>
      </c>
      <c r="F114" s="4" t="s">
        <v>8</v>
      </c>
      <c r="G114" s="205"/>
      <c r="H114" s="205"/>
      <c r="I114" s="225"/>
      <c r="J114" s="205"/>
    </row>
    <row r="115" spans="1:25" ht="12" customHeight="1" x14ac:dyDescent="0.2">
      <c r="A115" s="4" t="s">
        <v>168</v>
      </c>
      <c r="D115" s="83"/>
      <c r="E115" s="67">
        <v>3</v>
      </c>
      <c r="F115" s="226" t="s">
        <v>83</v>
      </c>
      <c r="G115" s="205"/>
      <c r="H115" s="205"/>
      <c r="I115" s="205"/>
      <c r="J115" s="205"/>
    </row>
    <row r="116" spans="1:25" ht="12" customHeight="1" x14ac:dyDescent="0.2">
      <c r="D116" s="83"/>
      <c r="E116" s="67">
        <v>4</v>
      </c>
      <c r="F116" s="233" t="s">
        <v>86</v>
      </c>
      <c r="G116" s="233"/>
      <c r="H116" s="233"/>
      <c r="I116" s="233"/>
      <c r="J116" s="233"/>
    </row>
    <row r="117" spans="1:25" ht="12.75" customHeight="1" x14ac:dyDescent="0.2">
      <c r="A117" s="4" t="s">
        <v>171</v>
      </c>
      <c r="D117" s="83"/>
      <c r="E117" s="68">
        <v>5</v>
      </c>
      <c r="F117" s="228" t="s">
        <v>89</v>
      </c>
      <c r="G117" s="228"/>
      <c r="H117" s="228"/>
      <c r="I117" s="228"/>
      <c r="J117" s="228"/>
    </row>
    <row r="118" spans="1:25" ht="12.75" customHeight="1" x14ac:dyDescent="0.2">
      <c r="E118"/>
      <c r="F118" s="228"/>
      <c r="G118" s="228"/>
      <c r="H118" s="228"/>
      <c r="I118" s="228"/>
      <c r="J118" s="228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</sheetData>
  <mergeCells count="11">
    <mergeCell ref="F116:J116"/>
    <mergeCell ref="F117:J118"/>
    <mergeCell ref="K5:K7"/>
    <mergeCell ref="D6:D7"/>
    <mergeCell ref="E6:J6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4.7109375" customWidth="1"/>
    <col min="2" max="2" width="35.85546875" style="1" customWidth="1"/>
    <col min="3" max="3" width="12.7109375" style="24" customWidth="1"/>
    <col min="4" max="4" width="15.28515625" style="25" customWidth="1"/>
    <col min="5" max="5" width="14.7109375" style="26" customWidth="1"/>
    <col min="6" max="6" width="10.42578125" style="25" customWidth="1"/>
    <col min="7" max="7" width="11.7109375" style="27" customWidth="1"/>
    <col min="8" max="8" width="11.5703125" style="26" customWidth="1"/>
    <col min="9" max="9" width="11.7109375" style="28" customWidth="1"/>
    <col min="10" max="10" width="11.7109375" style="29" customWidth="1"/>
    <col min="11" max="11" width="11.28515625" style="34" customWidth="1"/>
    <col min="12" max="12" width="13.85546875" customWidth="1"/>
    <col min="257" max="257" width="4.7109375" customWidth="1"/>
    <col min="258" max="258" width="35.85546875" customWidth="1"/>
    <col min="259" max="259" width="12.7109375" customWidth="1"/>
    <col min="260" max="260" width="15.28515625" customWidth="1"/>
    <col min="261" max="261" width="14.7109375" customWidth="1"/>
    <col min="262" max="262" width="10.42578125" customWidth="1"/>
    <col min="263" max="263" width="11.7109375" customWidth="1"/>
    <col min="264" max="264" width="11.5703125" customWidth="1"/>
    <col min="265" max="266" width="11.7109375" customWidth="1"/>
    <col min="267" max="267" width="11.28515625" customWidth="1"/>
    <col min="268" max="268" width="13.85546875" customWidth="1"/>
    <col min="513" max="513" width="4.7109375" customWidth="1"/>
    <col min="514" max="514" width="35.85546875" customWidth="1"/>
    <col min="515" max="515" width="12.7109375" customWidth="1"/>
    <col min="516" max="516" width="15.28515625" customWidth="1"/>
    <col min="517" max="517" width="14.7109375" customWidth="1"/>
    <col min="518" max="518" width="10.42578125" customWidth="1"/>
    <col min="519" max="519" width="11.7109375" customWidth="1"/>
    <col min="520" max="520" width="11.5703125" customWidth="1"/>
    <col min="521" max="522" width="11.7109375" customWidth="1"/>
    <col min="523" max="523" width="11.28515625" customWidth="1"/>
    <col min="524" max="524" width="13.85546875" customWidth="1"/>
    <col min="769" max="769" width="4.7109375" customWidth="1"/>
    <col min="770" max="770" width="35.85546875" customWidth="1"/>
    <col min="771" max="771" width="12.7109375" customWidth="1"/>
    <col min="772" max="772" width="15.28515625" customWidth="1"/>
    <col min="773" max="773" width="14.7109375" customWidth="1"/>
    <col min="774" max="774" width="10.42578125" customWidth="1"/>
    <col min="775" max="775" width="11.7109375" customWidth="1"/>
    <col min="776" max="776" width="11.5703125" customWidth="1"/>
    <col min="777" max="778" width="11.7109375" customWidth="1"/>
    <col min="779" max="779" width="11.28515625" customWidth="1"/>
    <col min="780" max="780" width="13.85546875" customWidth="1"/>
    <col min="1025" max="1025" width="4.7109375" customWidth="1"/>
    <col min="1026" max="1026" width="35.85546875" customWidth="1"/>
    <col min="1027" max="1027" width="12.7109375" customWidth="1"/>
    <col min="1028" max="1028" width="15.28515625" customWidth="1"/>
    <col min="1029" max="1029" width="14.7109375" customWidth="1"/>
    <col min="1030" max="1030" width="10.42578125" customWidth="1"/>
    <col min="1031" max="1031" width="11.7109375" customWidth="1"/>
    <col min="1032" max="1032" width="11.5703125" customWidth="1"/>
    <col min="1033" max="1034" width="11.7109375" customWidth="1"/>
    <col min="1035" max="1035" width="11.28515625" customWidth="1"/>
    <col min="1036" max="1036" width="13.85546875" customWidth="1"/>
    <col min="1281" max="1281" width="4.7109375" customWidth="1"/>
    <col min="1282" max="1282" width="35.85546875" customWidth="1"/>
    <col min="1283" max="1283" width="12.7109375" customWidth="1"/>
    <col min="1284" max="1284" width="15.28515625" customWidth="1"/>
    <col min="1285" max="1285" width="14.7109375" customWidth="1"/>
    <col min="1286" max="1286" width="10.42578125" customWidth="1"/>
    <col min="1287" max="1287" width="11.7109375" customWidth="1"/>
    <col min="1288" max="1288" width="11.5703125" customWidth="1"/>
    <col min="1289" max="1290" width="11.7109375" customWidth="1"/>
    <col min="1291" max="1291" width="11.28515625" customWidth="1"/>
    <col min="1292" max="1292" width="13.85546875" customWidth="1"/>
    <col min="1537" max="1537" width="4.7109375" customWidth="1"/>
    <col min="1538" max="1538" width="35.85546875" customWidth="1"/>
    <col min="1539" max="1539" width="12.7109375" customWidth="1"/>
    <col min="1540" max="1540" width="15.28515625" customWidth="1"/>
    <col min="1541" max="1541" width="14.7109375" customWidth="1"/>
    <col min="1542" max="1542" width="10.42578125" customWidth="1"/>
    <col min="1543" max="1543" width="11.7109375" customWidth="1"/>
    <col min="1544" max="1544" width="11.5703125" customWidth="1"/>
    <col min="1545" max="1546" width="11.7109375" customWidth="1"/>
    <col min="1547" max="1547" width="11.28515625" customWidth="1"/>
    <col min="1548" max="1548" width="13.85546875" customWidth="1"/>
    <col min="1793" max="1793" width="4.7109375" customWidth="1"/>
    <col min="1794" max="1794" width="35.85546875" customWidth="1"/>
    <col min="1795" max="1795" width="12.7109375" customWidth="1"/>
    <col min="1796" max="1796" width="15.28515625" customWidth="1"/>
    <col min="1797" max="1797" width="14.7109375" customWidth="1"/>
    <col min="1798" max="1798" width="10.42578125" customWidth="1"/>
    <col min="1799" max="1799" width="11.7109375" customWidth="1"/>
    <col min="1800" max="1800" width="11.5703125" customWidth="1"/>
    <col min="1801" max="1802" width="11.7109375" customWidth="1"/>
    <col min="1803" max="1803" width="11.28515625" customWidth="1"/>
    <col min="1804" max="1804" width="13.85546875" customWidth="1"/>
    <col min="2049" max="2049" width="4.7109375" customWidth="1"/>
    <col min="2050" max="2050" width="35.85546875" customWidth="1"/>
    <col min="2051" max="2051" width="12.7109375" customWidth="1"/>
    <col min="2052" max="2052" width="15.28515625" customWidth="1"/>
    <col min="2053" max="2053" width="14.7109375" customWidth="1"/>
    <col min="2054" max="2054" width="10.42578125" customWidth="1"/>
    <col min="2055" max="2055" width="11.7109375" customWidth="1"/>
    <col min="2056" max="2056" width="11.5703125" customWidth="1"/>
    <col min="2057" max="2058" width="11.7109375" customWidth="1"/>
    <col min="2059" max="2059" width="11.28515625" customWidth="1"/>
    <col min="2060" max="2060" width="13.85546875" customWidth="1"/>
    <col min="2305" max="2305" width="4.7109375" customWidth="1"/>
    <col min="2306" max="2306" width="35.85546875" customWidth="1"/>
    <col min="2307" max="2307" width="12.7109375" customWidth="1"/>
    <col min="2308" max="2308" width="15.28515625" customWidth="1"/>
    <col min="2309" max="2309" width="14.7109375" customWidth="1"/>
    <col min="2310" max="2310" width="10.42578125" customWidth="1"/>
    <col min="2311" max="2311" width="11.7109375" customWidth="1"/>
    <col min="2312" max="2312" width="11.5703125" customWidth="1"/>
    <col min="2313" max="2314" width="11.7109375" customWidth="1"/>
    <col min="2315" max="2315" width="11.28515625" customWidth="1"/>
    <col min="2316" max="2316" width="13.85546875" customWidth="1"/>
    <col min="2561" max="2561" width="4.7109375" customWidth="1"/>
    <col min="2562" max="2562" width="35.85546875" customWidth="1"/>
    <col min="2563" max="2563" width="12.7109375" customWidth="1"/>
    <col min="2564" max="2564" width="15.28515625" customWidth="1"/>
    <col min="2565" max="2565" width="14.7109375" customWidth="1"/>
    <col min="2566" max="2566" width="10.42578125" customWidth="1"/>
    <col min="2567" max="2567" width="11.7109375" customWidth="1"/>
    <col min="2568" max="2568" width="11.5703125" customWidth="1"/>
    <col min="2569" max="2570" width="11.7109375" customWidth="1"/>
    <col min="2571" max="2571" width="11.28515625" customWidth="1"/>
    <col min="2572" max="2572" width="13.85546875" customWidth="1"/>
    <col min="2817" max="2817" width="4.7109375" customWidth="1"/>
    <col min="2818" max="2818" width="35.85546875" customWidth="1"/>
    <col min="2819" max="2819" width="12.7109375" customWidth="1"/>
    <col min="2820" max="2820" width="15.28515625" customWidth="1"/>
    <col min="2821" max="2821" width="14.7109375" customWidth="1"/>
    <col min="2822" max="2822" width="10.42578125" customWidth="1"/>
    <col min="2823" max="2823" width="11.7109375" customWidth="1"/>
    <col min="2824" max="2824" width="11.5703125" customWidth="1"/>
    <col min="2825" max="2826" width="11.7109375" customWidth="1"/>
    <col min="2827" max="2827" width="11.28515625" customWidth="1"/>
    <col min="2828" max="2828" width="13.85546875" customWidth="1"/>
    <col min="3073" max="3073" width="4.7109375" customWidth="1"/>
    <col min="3074" max="3074" width="35.85546875" customWidth="1"/>
    <col min="3075" max="3075" width="12.7109375" customWidth="1"/>
    <col min="3076" max="3076" width="15.28515625" customWidth="1"/>
    <col min="3077" max="3077" width="14.7109375" customWidth="1"/>
    <col min="3078" max="3078" width="10.42578125" customWidth="1"/>
    <col min="3079" max="3079" width="11.7109375" customWidth="1"/>
    <col min="3080" max="3080" width="11.5703125" customWidth="1"/>
    <col min="3081" max="3082" width="11.7109375" customWidth="1"/>
    <col min="3083" max="3083" width="11.28515625" customWidth="1"/>
    <col min="3084" max="3084" width="13.85546875" customWidth="1"/>
    <col min="3329" max="3329" width="4.7109375" customWidth="1"/>
    <col min="3330" max="3330" width="35.85546875" customWidth="1"/>
    <col min="3331" max="3331" width="12.7109375" customWidth="1"/>
    <col min="3332" max="3332" width="15.28515625" customWidth="1"/>
    <col min="3333" max="3333" width="14.7109375" customWidth="1"/>
    <col min="3334" max="3334" width="10.42578125" customWidth="1"/>
    <col min="3335" max="3335" width="11.7109375" customWidth="1"/>
    <col min="3336" max="3336" width="11.5703125" customWidth="1"/>
    <col min="3337" max="3338" width="11.7109375" customWidth="1"/>
    <col min="3339" max="3339" width="11.28515625" customWidth="1"/>
    <col min="3340" max="3340" width="13.85546875" customWidth="1"/>
    <col min="3585" max="3585" width="4.7109375" customWidth="1"/>
    <col min="3586" max="3586" width="35.85546875" customWidth="1"/>
    <col min="3587" max="3587" width="12.7109375" customWidth="1"/>
    <col min="3588" max="3588" width="15.28515625" customWidth="1"/>
    <col min="3589" max="3589" width="14.7109375" customWidth="1"/>
    <col min="3590" max="3590" width="10.42578125" customWidth="1"/>
    <col min="3591" max="3591" width="11.7109375" customWidth="1"/>
    <col min="3592" max="3592" width="11.5703125" customWidth="1"/>
    <col min="3593" max="3594" width="11.7109375" customWidth="1"/>
    <col min="3595" max="3595" width="11.28515625" customWidth="1"/>
    <col min="3596" max="3596" width="13.85546875" customWidth="1"/>
    <col min="3841" max="3841" width="4.7109375" customWidth="1"/>
    <col min="3842" max="3842" width="35.85546875" customWidth="1"/>
    <col min="3843" max="3843" width="12.7109375" customWidth="1"/>
    <col min="3844" max="3844" width="15.28515625" customWidth="1"/>
    <col min="3845" max="3845" width="14.7109375" customWidth="1"/>
    <col min="3846" max="3846" width="10.42578125" customWidth="1"/>
    <col min="3847" max="3847" width="11.7109375" customWidth="1"/>
    <col min="3848" max="3848" width="11.5703125" customWidth="1"/>
    <col min="3849" max="3850" width="11.7109375" customWidth="1"/>
    <col min="3851" max="3851" width="11.28515625" customWidth="1"/>
    <col min="3852" max="3852" width="13.85546875" customWidth="1"/>
    <col min="4097" max="4097" width="4.7109375" customWidth="1"/>
    <col min="4098" max="4098" width="35.85546875" customWidth="1"/>
    <col min="4099" max="4099" width="12.7109375" customWidth="1"/>
    <col min="4100" max="4100" width="15.28515625" customWidth="1"/>
    <col min="4101" max="4101" width="14.7109375" customWidth="1"/>
    <col min="4102" max="4102" width="10.42578125" customWidth="1"/>
    <col min="4103" max="4103" width="11.7109375" customWidth="1"/>
    <col min="4104" max="4104" width="11.5703125" customWidth="1"/>
    <col min="4105" max="4106" width="11.7109375" customWidth="1"/>
    <col min="4107" max="4107" width="11.28515625" customWidth="1"/>
    <col min="4108" max="4108" width="13.85546875" customWidth="1"/>
    <col min="4353" max="4353" width="4.7109375" customWidth="1"/>
    <col min="4354" max="4354" width="35.85546875" customWidth="1"/>
    <col min="4355" max="4355" width="12.7109375" customWidth="1"/>
    <col min="4356" max="4356" width="15.28515625" customWidth="1"/>
    <col min="4357" max="4357" width="14.7109375" customWidth="1"/>
    <col min="4358" max="4358" width="10.42578125" customWidth="1"/>
    <col min="4359" max="4359" width="11.7109375" customWidth="1"/>
    <col min="4360" max="4360" width="11.5703125" customWidth="1"/>
    <col min="4361" max="4362" width="11.7109375" customWidth="1"/>
    <col min="4363" max="4363" width="11.28515625" customWidth="1"/>
    <col min="4364" max="4364" width="13.85546875" customWidth="1"/>
    <col min="4609" max="4609" width="4.7109375" customWidth="1"/>
    <col min="4610" max="4610" width="35.85546875" customWidth="1"/>
    <col min="4611" max="4611" width="12.7109375" customWidth="1"/>
    <col min="4612" max="4612" width="15.28515625" customWidth="1"/>
    <col min="4613" max="4613" width="14.7109375" customWidth="1"/>
    <col min="4614" max="4614" width="10.42578125" customWidth="1"/>
    <col min="4615" max="4615" width="11.7109375" customWidth="1"/>
    <col min="4616" max="4616" width="11.5703125" customWidth="1"/>
    <col min="4617" max="4618" width="11.7109375" customWidth="1"/>
    <col min="4619" max="4619" width="11.28515625" customWidth="1"/>
    <col min="4620" max="4620" width="13.85546875" customWidth="1"/>
    <col min="4865" max="4865" width="4.7109375" customWidth="1"/>
    <col min="4866" max="4866" width="35.85546875" customWidth="1"/>
    <col min="4867" max="4867" width="12.7109375" customWidth="1"/>
    <col min="4868" max="4868" width="15.28515625" customWidth="1"/>
    <col min="4869" max="4869" width="14.7109375" customWidth="1"/>
    <col min="4870" max="4870" width="10.42578125" customWidth="1"/>
    <col min="4871" max="4871" width="11.7109375" customWidth="1"/>
    <col min="4872" max="4872" width="11.5703125" customWidth="1"/>
    <col min="4873" max="4874" width="11.7109375" customWidth="1"/>
    <col min="4875" max="4875" width="11.28515625" customWidth="1"/>
    <col min="4876" max="4876" width="13.85546875" customWidth="1"/>
    <col min="5121" max="5121" width="4.7109375" customWidth="1"/>
    <col min="5122" max="5122" width="35.85546875" customWidth="1"/>
    <col min="5123" max="5123" width="12.7109375" customWidth="1"/>
    <col min="5124" max="5124" width="15.28515625" customWidth="1"/>
    <col min="5125" max="5125" width="14.7109375" customWidth="1"/>
    <col min="5126" max="5126" width="10.42578125" customWidth="1"/>
    <col min="5127" max="5127" width="11.7109375" customWidth="1"/>
    <col min="5128" max="5128" width="11.5703125" customWidth="1"/>
    <col min="5129" max="5130" width="11.7109375" customWidth="1"/>
    <col min="5131" max="5131" width="11.28515625" customWidth="1"/>
    <col min="5132" max="5132" width="13.85546875" customWidth="1"/>
    <col min="5377" max="5377" width="4.7109375" customWidth="1"/>
    <col min="5378" max="5378" width="35.85546875" customWidth="1"/>
    <col min="5379" max="5379" width="12.7109375" customWidth="1"/>
    <col min="5380" max="5380" width="15.28515625" customWidth="1"/>
    <col min="5381" max="5381" width="14.7109375" customWidth="1"/>
    <col min="5382" max="5382" width="10.42578125" customWidth="1"/>
    <col min="5383" max="5383" width="11.7109375" customWidth="1"/>
    <col min="5384" max="5384" width="11.5703125" customWidth="1"/>
    <col min="5385" max="5386" width="11.7109375" customWidth="1"/>
    <col min="5387" max="5387" width="11.28515625" customWidth="1"/>
    <col min="5388" max="5388" width="13.85546875" customWidth="1"/>
    <col min="5633" max="5633" width="4.7109375" customWidth="1"/>
    <col min="5634" max="5634" width="35.85546875" customWidth="1"/>
    <col min="5635" max="5635" width="12.7109375" customWidth="1"/>
    <col min="5636" max="5636" width="15.28515625" customWidth="1"/>
    <col min="5637" max="5637" width="14.7109375" customWidth="1"/>
    <col min="5638" max="5638" width="10.42578125" customWidth="1"/>
    <col min="5639" max="5639" width="11.7109375" customWidth="1"/>
    <col min="5640" max="5640" width="11.5703125" customWidth="1"/>
    <col min="5641" max="5642" width="11.7109375" customWidth="1"/>
    <col min="5643" max="5643" width="11.28515625" customWidth="1"/>
    <col min="5644" max="5644" width="13.85546875" customWidth="1"/>
    <col min="5889" max="5889" width="4.7109375" customWidth="1"/>
    <col min="5890" max="5890" width="35.85546875" customWidth="1"/>
    <col min="5891" max="5891" width="12.7109375" customWidth="1"/>
    <col min="5892" max="5892" width="15.28515625" customWidth="1"/>
    <col min="5893" max="5893" width="14.7109375" customWidth="1"/>
    <col min="5894" max="5894" width="10.42578125" customWidth="1"/>
    <col min="5895" max="5895" width="11.7109375" customWidth="1"/>
    <col min="5896" max="5896" width="11.5703125" customWidth="1"/>
    <col min="5897" max="5898" width="11.7109375" customWidth="1"/>
    <col min="5899" max="5899" width="11.28515625" customWidth="1"/>
    <col min="5900" max="5900" width="13.85546875" customWidth="1"/>
    <col min="6145" max="6145" width="4.7109375" customWidth="1"/>
    <col min="6146" max="6146" width="35.85546875" customWidth="1"/>
    <col min="6147" max="6147" width="12.7109375" customWidth="1"/>
    <col min="6148" max="6148" width="15.28515625" customWidth="1"/>
    <col min="6149" max="6149" width="14.7109375" customWidth="1"/>
    <col min="6150" max="6150" width="10.42578125" customWidth="1"/>
    <col min="6151" max="6151" width="11.7109375" customWidth="1"/>
    <col min="6152" max="6152" width="11.5703125" customWidth="1"/>
    <col min="6153" max="6154" width="11.7109375" customWidth="1"/>
    <col min="6155" max="6155" width="11.28515625" customWidth="1"/>
    <col min="6156" max="6156" width="13.85546875" customWidth="1"/>
    <col min="6401" max="6401" width="4.7109375" customWidth="1"/>
    <col min="6402" max="6402" width="35.85546875" customWidth="1"/>
    <col min="6403" max="6403" width="12.7109375" customWidth="1"/>
    <col min="6404" max="6404" width="15.28515625" customWidth="1"/>
    <col min="6405" max="6405" width="14.7109375" customWidth="1"/>
    <col min="6406" max="6406" width="10.42578125" customWidth="1"/>
    <col min="6407" max="6407" width="11.7109375" customWidth="1"/>
    <col min="6408" max="6408" width="11.5703125" customWidth="1"/>
    <col min="6409" max="6410" width="11.7109375" customWidth="1"/>
    <col min="6411" max="6411" width="11.28515625" customWidth="1"/>
    <col min="6412" max="6412" width="13.85546875" customWidth="1"/>
    <col min="6657" max="6657" width="4.7109375" customWidth="1"/>
    <col min="6658" max="6658" width="35.85546875" customWidth="1"/>
    <col min="6659" max="6659" width="12.7109375" customWidth="1"/>
    <col min="6660" max="6660" width="15.28515625" customWidth="1"/>
    <col min="6661" max="6661" width="14.7109375" customWidth="1"/>
    <col min="6662" max="6662" width="10.42578125" customWidth="1"/>
    <col min="6663" max="6663" width="11.7109375" customWidth="1"/>
    <col min="6664" max="6664" width="11.5703125" customWidth="1"/>
    <col min="6665" max="6666" width="11.7109375" customWidth="1"/>
    <col min="6667" max="6667" width="11.28515625" customWidth="1"/>
    <col min="6668" max="6668" width="13.85546875" customWidth="1"/>
    <col min="6913" max="6913" width="4.7109375" customWidth="1"/>
    <col min="6914" max="6914" width="35.85546875" customWidth="1"/>
    <col min="6915" max="6915" width="12.7109375" customWidth="1"/>
    <col min="6916" max="6916" width="15.28515625" customWidth="1"/>
    <col min="6917" max="6917" width="14.7109375" customWidth="1"/>
    <col min="6918" max="6918" width="10.42578125" customWidth="1"/>
    <col min="6919" max="6919" width="11.7109375" customWidth="1"/>
    <col min="6920" max="6920" width="11.5703125" customWidth="1"/>
    <col min="6921" max="6922" width="11.7109375" customWidth="1"/>
    <col min="6923" max="6923" width="11.28515625" customWidth="1"/>
    <col min="6924" max="6924" width="13.85546875" customWidth="1"/>
    <col min="7169" max="7169" width="4.7109375" customWidth="1"/>
    <col min="7170" max="7170" width="35.85546875" customWidth="1"/>
    <col min="7171" max="7171" width="12.7109375" customWidth="1"/>
    <col min="7172" max="7172" width="15.28515625" customWidth="1"/>
    <col min="7173" max="7173" width="14.7109375" customWidth="1"/>
    <col min="7174" max="7174" width="10.42578125" customWidth="1"/>
    <col min="7175" max="7175" width="11.7109375" customWidth="1"/>
    <col min="7176" max="7176" width="11.5703125" customWidth="1"/>
    <col min="7177" max="7178" width="11.7109375" customWidth="1"/>
    <col min="7179" max="7179" width="11.28515625" customWidth="1"/>
    <col min="7180" max="7180" width="13.85546875" customWidth="1"/>
    <col min="7425" max="7425" width="4.7109375" customWidth="1"/>
    <col min="7426" max="7426" width="35.85546875" customWidth="1"/>
    <col min="7427" max="7427" width="12.7109375" customWidth="1"/>
    <col min="7428" max="7428" width="15.28515625" customWidth="1"/>
    <col min="7429" max="7429" width="14.7109375" customWidth="1"/>
    <col min="7430" max="7430" width="10.42578125" customWidth="1"/>
    <col min="7431" max="7431" width="11.7109375" customWidth="1"/>
    <col min="7432" max="7432" width="11.5703125" customWidth="1"/>
    <col min="7433" max="7434" width="11.7109375" customWidth="1"/>
    <col min="7435" max="7435" width="11.28515625" customWidth="1"/>
    <col min="7436" max="7436" width="13.85546875" customWidth="1"/>
    <col min="7681" max="7681" width="4.7109375" customWidth="1"/>
    <col min="7682" max="7682" width="35.85546875" customWidth="1"/>
    <col min="7683" max="7683" width="12.7109375" customWidth="1"/>
    <col min="7684" max="7684" width="15.28515625" customWidth="1"/>
    <col min="7685" max="7685" width="14.7109375" customWidth="1"/>
    <col min="7686" max="7686" width="10.42578125" customWidth="1"/>
    <col min="7687" max="7687" width="11.7109375" customWidth="1"/>
    <col min="7688" max="7688" width="11.5703125" customWidth="1"/>
    <col min="7689" max="7690" width="11.7109375" customWidth="1"/>
    <col min="7691" max="7691" width="11.28515625" customWidth="1"/>
    <col min="7692" max="7692" width="13.85546875" customWidth="1"/>
    <col min="7937" max="7937" width="4.7109375" customWidth="1"/>
    <col min="7938" max="7938" width="35.85546875" customWidth="1"/>
    <col min="7939" max="7939" width="12.7109375" customWidth="1"/>
    <col min="7940" max="7940" width="15.28515625" customWidth="1"/>
    <col min="7941" max="7941" width="14.7109375" customWidth="1"/>
    <col min="7942" max="7942" width="10.42578125" customWidth="1"/>
    <col min="7943" max="7943" width="11.7109375" customWidth="1"/>
    <col min="7944" max="7944" width="11.5703125" customWidth="1"/>
    <col min="7945" max="7946" width="11.7109375" customWidth="1"/>
    <col min="7947" max="7947" width="11.28515625" customWidth="1"/>
    <col min="7948" max="7948" width="13.85546875" customWidth="1"/>
    <col min="8193" max="8193" width="4.7109375" customWidth="1"/>
    <col min="8194" max="8194" width="35.85546875" customWidth="1"/>
    <col min="8195" max="8195" width="12.7109375" customWidth="1"/>
    <col min="8196" max="8196" width="15.28515625" customWidth="1"/>
    <col min="8197" max="8197" width="14.7109375" customWidth="1"/>
    <col min="8198" max="8198" width="10.42578125" customWidth="1"/>
    <col min="8199" max="8199" width="11.7109375" customWidth="1"/>
    <col min="8200" max="8200" width="11.5703125" customWidth="1"/>
    <col min="8201" max="8202" width="11.7109375" customWidth="1"/>
    <col min="8203" max="8203" width="11.28515625" customWidth="1"/>
    <col min="8204" max="8204" width="13.85546875" customWidth="1"/>
    <col min="8449" max="8449" width="4.7109375" customWidth="1"/>
    <col min="8450" max="8450" width="35.85546875" customWidth="1"/>
    <col min="8451" max="8451" width="12.7109375" customWidth="1"/>
    <col min="8452" max="8452" width="15.28515625" customWidth="1"/>
    <col min="8453" max="8453" width="14.7109375" customWidth="1"/>
    <col min="8454" max="8454" width="10.42578125" customWidth="1"/>
    <col min="8455" max="8455" width="11.7109375" customWidth="1"/>
    <col min="8456" max="8456" width="11.5703125" customWidth="1"/>
    <col min="8457" max="8458" width="11.7109375" customWidth="1"/>
    <col min="8459" max="8459" width="11.28515625" customWidth="1"/>
    <col min="8460" max="8460" width="13.85546875" customWidth="1"/>
    <col min="8705" max="8705" width="4.7109375" customWidth="1"/>
    <col min="8706" max="8706" width="35.85546875" customWidth="1"/>
    <col min="8707" max="8707" width="12.7109375" customWidth="1"/>
    <col min="8708" max="8708" width="15.28515625" customWidth="1"/>
    <col min="8709" max="8709" width="14.7109375" customWidth="1"/>
    <col min="8710" max="8710" width="10.42578125" customWidth="1"/>
    <col min="8711" max="8711" width="11.7109375" customWidth="1"/>
    <col min="8712" max="8712" width="11.5703125" customWidth="1"/>
    <col min="8713" max="8714" width="11.7109375" customWidth="1"/>
    <col min="8715" max="8715" width="11.28515625" customWidth="1"/>
    <col min="8716" max="8716" width="13.85546875" customWidth="1"/>
    <col min="8961" max="8961" width="4.7109375" customWidth="1"/>
    <col min="8962" max="8962" width="35.85546875" customWidth="1"/>
    <col min="8963" max="8963" width="12.7109375" customWidth="1"/>
    <col min="8964" max="8964" width="15.28515625" customWidth="1"/>
    <col min="8965" max="8965" width="14.7109375" customWidth="1"/>
    <col min="8966" max="8966" width="10.42578125" customWidth="1"/>
    <col min="8967" max="8967" width="11.7109375" customWidth="1"/>
    <col min="8968" max="8968" width="11.5703125" customWidth="1"/>
    <col min="8969" max="8970" width="11.7109375" customWidth="1"/>
    <col min="8971" max="8971" width="11.28515625" customWidth="1"/>
    <col min="8972" max="8972" width="13.85546875" customWidth="1"/>
    <col min="9217" max="9217" width="4.7109375" customWidth="1"/>
    <col min="9218" max="9218" width="35.85546875" customWidth="1"/>
    <col min="9219" max="9219" width="12.7109375" customWidth="1"/>
    <col min="9220" max="9220" width="15.28515625" customWidth="1"/>
    <col min="9221" max="9221" width="14.7109375" customWidth="1"/>
    <col min="9222" max="9222" width="10.42578125" customWidth="1"/>
    <col min="9223" max="9223" width="11.7109375" customWidth="1"/>
    <col min="9224" max="9224" width="11.5703125" customWidth="1"/>
    <col min="9225" max="9226" width="11.7109375" customWidth="1"/>
    <col min="9227" max="9227" width="11.28515625" customWidth="1"/>
    <col min="9228" max="9228" width="13.85546875" customWidth="1"/>
    <col min="9473" max="9473" width="4.7109375" customWidth="1"/>
    <col min="9474" max="9474" width="35.85546875" customWidth="1"/>
    <col min="9475" max="9475" width="12.7109375" customWidth="1"/>
    <col min="9476" max="9476" width="15.28515625" customWidth="1"/>
    <col min="9477" max="9477" width="14.7109375" customWidth="1"/>
    <col min="9478" max="9478" width="10.42578125" customWidth="1"/>
    <col min="9479" max="9479" width="11.7109375" customWidth="1"/>
    <col min="9480" max="9480" width="11.5703125" customWidth="1"/>
    <col min="9481" max="9482" width="11.7109375" customWidth="1"/>
    <col min="9483" max="9483" width="11.28515625" customWidth="1"/>
    <col min="9484" max="9484" width="13.85546875" customWidth="1"/>
    <col min="9729" max="9729" width="4.7109375" customWidth="1"/>
    <col min="9730" max="9730" width="35.85546875" customWidth="1"/>
    <col min="9731" max="9731" width="12.7109375" customWidth="1"/>
    <col min="9732" max="9732" width="15.28515625" customWidth="1"/>
    <col min="9733" max="9733" width="14.7109375" customWidth="1"/>
    <col min="9734" max="9734" width="10.42578125" customWidth="1"/>
    <col min="9735" max="9735" width="11.7109375" customWidth="1"/>
    <col min="9736" max="9736" width="11.5703125" customWidth="1"/>
    <col min="9737" max="9738" width="11.7109375" customWidth="1"/>
    <col min="9739" max="9739" width="11.28515625" customWidth="1"/>
    <col min="9740" max="9740" width="13.85546875" customWidth="1"/>
    <col min="9985" max="9985" width="4.7109375" customWidth="1"/>
    <col min="9986" max="9986" width="35.85546875" customWidth="1"/>
    <col min="9987" max="9987" width="12.7109375" customWidth="1"/>
    <col min="9988" max="9988" width="15.28515625" customWidth="1"/>
    <col min="9989" max="9989" width="14.7109375" customWidth="1"/>
    <col min="9990" max="9990" width="10.42578125" customWidth="1"/>
    <col min="9991" max="9991" width="11.7109375" customWidth="1"/>
    <col min="9992" max="9992" width="11.5703125" customWidth="1"/>
    <col min="9993" max="9994" width="11.7109375" customWidth="1"/>
    <col min="9995" max="9995" width="11.28515625" customWidth="1"/>
    <col min="9996" max="9996" width="13.85546875" customWidth="1"/>
    <col min="10241" max="10241" width="4.7109375" customWidth="1"/>
    <col min="10242" max="10242" width="35.85546875" customWidth="1"/>
    <col min="10243" max="10243" width="12.7109375" customWidth="1"/>
    <col min="10244" max="10244" width="15.28515625" customWidth="1"/>
    <col min="10245" max="10245" width="14.7109375" customWidth="1"/>
    <col min="10246" max="10246" width="10.42578125" customWidth="1"/>
    <col min="10247" max="10247" width="11.7109375" customWidth="1"/>
    <col min="10248" max="10248" width="11.5703125" customWidth="1"/>
    <col min="10249" max="10250" width="11.7109375" customWidth="1"/>
    <col min="10251" max="10251" width="11.28515625" customWidth="1"/>
    <col min="10252" max="10252" width="13.85546875" customWidth="1"/>
    <col min="10497" max="10497" width="4.7109375" customWidth="1"/>
    <col min="10498" max="10498" width="35.85546875" customWidth="1"/>
    <col min="10499" max="10499" width="12.7109375" customWidth="1"/>
    <col min="10500" max="10500" width="15.28515625" customWidth="1"/>
    <col min="10501" max="10501" width="14.7109375" customWidth="1"/>
    <col min="10502" max="10502" width="10.42578125" customWidth="1"/>
    <col min="10503" max="10503" width="11.7109375" customWidth="1"/>
    <col min="10504" max="10504" width="11.5703125" customWidth="1"/>
    <col min="10505" max="10506" width="11.7109375" customWidth="1"/>
    <col min="10507" max="10507" width="11.28515625" customWidth="1"/>
    <col min="10508" max="10508" width="13.85546875" customWidth="1"/>
    <col min="10753" max="10753" width="4.7109375" customWidth="1"/>
    <col min="10754" max="10754" width="35.85546875" customWidth="1"/>
    <col min="10755" max="10755" width="12.7109375" customWidth="1"/>
    <col min="10756" max="10756" width="15.28515625" customWidth="1"/>
    <col min="10757" max="10757" width="14.7109375" customWidth="1"/>
    <col min="10758" max="10758" width="10.42578125" customWidth="1"/>
    <col min="10759" max="10759" width="11.7109375" customWidth="1"/>
    <col min="10760" max="10760" width="11.5703125" customWidth="1"/>
    <col min="10761" max="10762" width="11.7109375" customWidth="1"/>
    <col min="10763" max="10763" width="11.28515625" customWidth="1"/>
    <col min="10764" max="10764" width="13.85546875" customWidth="1"/>
    <col min="11009" max="11009" width="4.7109375" customWidth="1"/>
    <col min="11010" max="11010" width="35.85546875" customWidth="1"/>
    <col min="11011" max="11011" width="12.7109375" customWidth="1"/>
    <col min="11012" max="11012" width="15.28515625" customWidth="1"/>
    <col min="11013" max="11013" width="14.7109375" customWidth="1"/>
    <col min="11014" max="11014" width="10.42578125" customWidth="1"/>
    <col min="11015" max="11015" width="11.7109375" customWidth="1"/>
    <col min="11016" max="11016" width="11.5703125" customWidth="1"/>
    <col min="11017" max="11018" width="11.7109375" customWidth="1"/>
    <col min="11019" max="11019" width="11.28515625" customWidth="1"/>
    <col min="11020" max="11020" width="13.85546875" customWidth="1"/>
    <col min="11265" max="11265" width="4.7109375" customWidth="1"/>
    <col min="11266" max="11266" width="35.85546875" customWidth="1"/>
    <col min="11267" max="11267" width="12.7109375" customWidth="1"/>
    <col min="11268" max="11268" width="15.28515625" customWidth="1"/>
    <col min="11269" max="11269" width="14.7109375" customWidth="1"/>
    <col min="11270" max="11270" width="10.42578125" customWidth="1"/>
    <col min="11271" max="11271" width="11.7109375" customWidth="1"/>
    <col min="11272" max="11272" width="11.5703125" customWidth="1"/>
    <col min="11273" max="11274" width="11.7109375" customWidth="1"/>
    <col min="11275" max="11275" width="11.28515625" customWidth="1"/>
    <col min="11276" max="11276" width="13.85546875" customWidth="1"/>
    <col min="11521" max="11521" width="4.7109375" customWidth="1"/>
    <col min="11522" max="11522" width="35.85546875" customWidth="1"/>
    <col min="11523" max="11523" width="12.7109375" customWidth="1"/>
    <col min="11524" max="11524" width="15.28515625" customWidth="1"/>
    <col min="11525" max="11525" width="14.7109375" customWidth="1"/>
    <col min="11526" max="11526" width="10.42578125" customWidth="1"/>
    <col min="11527" max="11527" width="11.7109375" customWidth="1"/>
    <col min="11528" max="11528" width="11.5703125" customWidth="1"/>
    <col min="11529" max="11530" width="11.7109375" customWidth="1"/>
    <col min="11531" max="11531" width="11.28515625" customWidth="1"/>
    <col min="11532" max="11532" width="13.85546875" customWidth="1"/>
    <col min="11777" max="11777" width="4.7109375" customWidth="1"/>
    <col min="11778" max="11778" width="35.85546875" customWidth="1"/>
    <col min="11779" max="11779" width="12.7109375" customWidth="1"/>
    <col min="11780" max="11780" width="15.28515625" customWidth="1"/>
    <col min="11781" max="11781" width="14.7109375" customWidth="1"/>
    <col min="11782" max="11782" width="10.42578125" customWidth="1"/>
    <col min="11783" max="11783" width="11.7109375" customWidth="1"/>
    <col min="11784" max="11784" width="11.5703125" customWidth="1"/>
    <col min="11785" max="11786" width="11.7109375" customWidth="1"/>
    <col min="11787" max="11787" width="11.28515625" customWidth="1"/>
    <col min="11788" max="11788" width="13.85546875" customWidth="1"/>
    <col min="12033" max="12033" width="4.7109375" customWidth="1"/>
    <col min="12034" max="12034" width="35.85546875" customWidth="1"/>
    <col min="12035" max="12035" width="12.7109375" customWidth="1"/>
    <col min="12036" max="12036" width="15.28515625" customWidth="1"/>
    <col min="12037" max="12037" width="14.7109375" customWidth="1"/>
    <col min="12038" max="12038" width="10.42578125" customWidth="1"/>
    <col min="12039" max="12039" width="11.7109375" customWidth="1"/>
    <col min="12040" max="12040" width="11.5703125" customWidth="1"/>
    <col min="12041" max="12042" width="11.7109375" customWidth="1"/>
    <col min="12043" max="12043" width="11.28515625" customWidth="1"/>
    <col min="12044" max="12044" width="13.85546875" customWidth="1"/>
    <col min="12289" max="12289" width="4.7109375" customWidth="1"/>
    <col min="12290" max="12290" width="35.85546875" customWidth="1"/>
    <col min="12291" max="12291" width="12.7109375" customWidth="1"/>
    <col min="12292" max="12292" width="15.28515625" customWidth="1"/>
    <col min="12293" max="12293" width="14.7109375" customWidth="1"/>
    <col min="12294" max="12294" width="10.42578125" customWidth="1"/>
    <col min="12295" max="12295" width="11.7109375" customWidth="1"/>
    <col min="12296" max="12296" width="11.5703125" customWidth="1"/>
    <col min="12297" max="12298" width="11.7109375" customWidth="1"/>
    <col min="12299" max="12299" width="11.28515625" customWidth="1"/>
    <col min="12300" max="12300" width="13.85546875" customWidth="1"/>
    <col min="12545" max="12545" width="4.7109375" customWidth="1"/>
    <col min="12546" max="12546" width="35.85546875" customWidth="1"/>
    <col min="12547" max="12547" width="12.7109375" customWidth="1"/>
    <col min="12548" max="12548" width="15.28515625" customWidth="1"/>
    <col min="12549" max="12549" width="14.7109375" customWidth="1"/>
    <col min="12550" max="12550" width="10.42578125" customWidth="1"/>
    <col min="12551" max="12551" width="11.7109375" customWidth="1"/>
    <col min="12552" max="12552" width="11.5703125" customWidth="1"/>
    <col min="12553" max="12554" width="11.7109375" customWidth="1"/>
    <col min="12555" max="12555" width="11.28515625" customWidth="1"/>
    <col min="12556" max="12556" width="13.85546875" customWidth="1"/>
    <col min="12801" max="12801" width="4.7109375" customWidth="1"/>
    <col min="12802" max="12802" width="35.85546875" customWidth="1"/>
    <col min="12803" max="12803" width="12.7109375" customWidth="1"/>
    <col min="12804" max="12804" width="15.28515625" customWidth="1"/>
    <col min="12805" max="12805" width="14.7109375" customWidth="1"/>
    <col min="12806" max="12806" width="10.42578125" customWidth="1"/>
    <col min="12807" max="12807" width="11.7109375" customWidth="1"/>
    <col min="12808" max="12808" width="11.5703125" customWidth="1"/>
    <col min="12809" max="12810" width="11.7109375" customWidth="1"/>
    <col min="12811" max="12811" width="11.28515625" customWidth="1"/>
    <col min="12812" max="12812" width="13.85546875" customWidth="1"/>
    <col min="13057" max="13057" width="4.7109375" customWidth="1"/>
    <col min="13058" max="13058" width="35.85546875" customWidth="1"/>
    <col min="13059" max="13059" width="12.7109375" customWidth="1"/>
    <col min="13060" max="13060" width="15.28515625" customWidth="1"/>
    <col min="13061" max="13061" width="14.7109375" customWidth="1"/>
    <col min="13062" max="13062" width="10.42578125" customWidth="1"/>
    <col min="13063" max="13063" width="11.7109375" customWidth="1"/>
    <col min="13064" max="13064" width="11.5703125" customWidth="1"/>
    <col min="13065" max="13066" width="11.7109375" customWidth="1"/>
    <col min="13067" max="13067" width="11.28515625" customWidth="1"/>
    <col min="13068" max="13068" width="13.85546875" customWidth="1"/>
    <col min="13313" max="13313" width="4.7109375" customWidth="1"/>
    <col min="13314" max="13314" width="35.85546875" customWidth="1"/>
    <col min="13315" max="13315" width="12.7109375" customWidth="1"/>
    <col min="13316" max="13316" width="15.28515625" customWidth="1"/>
    <col min="13317" max="13317" width="14.7109375" customWidth="1"/>
    <col min="13318" max="13318" width="10.42578125" customWidth="1"/>
    <col min="13319" max="13319" width="11.7109375" customWidth="1"/>
    <col min="13320" max="13320" width="11.5703125" customWidth="1"/>
    <col min="13321" max="13322" width="11.7109375" customWidth="1"/>
    <col min="13323" max="13323" width="11.28515625" customWidth="1"/>
    <col min="13324" max="13324" width="13.85546875" customWidth="1"/>
    <col min="13569" max="13569" width="4.7109375" customWidth="1"/>
    <col min="13570" max="13570" width="35.85546875" customWidth="1"/>
    <col min="13571" max="13571" width="12.7109375" customWidth="1"/>
    <col min="13572" max="13572" width="15.28515625" customWidth="1"/>
    <col min="13573" max="13573" width="14.7109375" customWidth="1"/>
    <col min="13574" max="13574" width="10.42578125" customWidth="1"/>
    <col min="13575" max="13575" width="11.7109375" customWidth="1"/>
    <col min="13576" max="13576" width="11.5703125" customWidth="1"/>
    <col min="13577" max="13578" width="11.7109375" customWidth="1"/>
    <col min="13579" max="13579" width="11.28515625" customWidth="1"/>
    <col min="13580" max="13580" width="13.85546875" customWidth="1"/>
    <col min="13825" max="13825" width="4.7109375" customWidth="1"/>
    <col min="13826" max="13826" width="35.85546875" customWidth="1"/>
    <col min="13827" max="13827" width="12.7109375" customWidth="1"/>
    <col min="13828" max="13828" width="15.28515625" customWidth="1"/>
    <col min="13829" max="13829" width="14.7109375" customWidth="1"/>
    <col min="13830" max="13830" width="10.42578125" customWidth="1"/>
    <col min="13831" max="13831" width="11.7109375" customWidth="1"/>
    <col min="13832" max="13832" width="11.5703125" customWidth="1"/>
    <col min="13833" max="13834" width="11.7109375" customWidth="1"/>
    <col min="13835" max="13835" width="11.28515625" customWidth="1"/>
    <col min="13836" max="13836" width="13.85546875" customWidth="1"/>
    <col min="14081" max="14081" width="4.7109375" customWidth="1"/>
    <col min="14082" max="14082" width="35.85546875" customWidth="1"/>
    <col min="14083" max="14083" width="12.7109375" customWidth="1"/>
    <col min="14084" max="14084" width="15.28515625" customWidth="1"/>
    <col min="14085" max="14085" width="14.7109375" customWidth="1"/>
    <col min="14086" max="14086" width="10.42578125" customWidth="1"/>
    <col min="14087" max="14087" width="11.7109375" customWidth="1"/>
    <col min="14088" max="14088" width="11.5703125" customWidth="1"/>
    <col min="14089" max="14090" width="11.7109375" customWidth="1"/>
    <col min="14091" max="14091" width="11.28515625" customWidth="1"/>
    <col min="14092" max="14092" width="13.85546875" customWidth="1"/>
    <col min="14337" max="14337" width="4.7109375" customWidth="1"/>
    <col min="14338" max="14338" width="35.85546875" customWidth="1"/>
    <col min="14339" max="14339" width="12.7109375" customWidth="1"/>
    <col min="14340" max="14340" width="15.28515625" customWidth="1"/>
    <col min="14341" max="14341" width="14.7109375" customWidth="1"/>
    <col min="14342" max="14342" width="10.42578125" customWidth="1"/>
    <col min="14343" max="14343" width="11.7109375" customWidth="1"/>
    <col min="14344" max="14344" width="11.5703125" customWidth="1"/>
    <col min="14345" max="14346" width="11.7109375" customWidth="1"/>
    <col min="14347" max="14347" width="11.28515625" customWidth="1"/>
    <col min="14348" max="14348" width="13.85546875" customWidth="1"/>
    <col min="14593" max="14593" width="4.7109375" customWidth="1"/>
    <col min="14594" max="14594" width="35.85546875" customWidth="1"/>
    <col min="14595" max="14595" width="12.7109375" customWidth="1"/>
    <col min="14596" max="14596" width="15.28515625" customWidth="1"/>
    <col min="14597" max="14597" width="14.7109375" customWidth="1"/>
    <col min="14598" max="14598" width="10.42578125" customWidth="1"/>
    <col min="14599" max="14599" width="11.7109375" customWidth="1"/>
    <col min="14600" max="14600" width="11.5703125" customWidth="1"/>
    <col min="14601" max="14602" width="11.7109375" customWidth="1"/>
    <col min="14603" max="14603" width="11.28515625" customWidth="1"/>
    <col min="14604" max="14604" width="13.85546875" customWidth="1"/>
    <col min="14849" max="14849" width="4.7109375" customWidth="1"/>
    <col min="14850" max="14850" width="35.85546875" customWidth="1"/>
    <col min="14851" max="14851" width="12.7109375" customWidth="1"/>
    <col min="14852" max="14852" width="15.28515625" customWidth="1"/>
    <col min="14853" max="14853" width="14.7109375" customWidth="1"/>
    <col min="14854" max="14854" width="10.42578125" customWidth="1"/>
    <col min="14855" max="14855" width="11.7109375" customWidth="1"/>
    <col min="14856" max="14856" width="11.5703125" customWidth="1"/>
    <col min="14857" max="14858" width="11.7109375" customWidth="1"/>
    <col min="14859" max="14859" width="11.28515625" customWidth="1"/>
    <col min="14860" max="14860" width="13.85546875" customWidth="1"/>
    <col min="15105" max="15105" width="4.7109375" customWidth="1"/>
    <col min="15106" max="15106" width="35.85546875" customWidth="1"/>
    <col min="15107" max="15107" width="12.7109375" customWidth="1"/>
    <col min="15108" max="15108" width="15.28515625" customWidth="1"/>
    <col min="15109" max="15109" width="14.7109375" customWidth="1"/>
    <col min="15110" max="15110" width="10.42578125" customWidth="1"/>
    <col min="15111" max="15111" width="11.7109375" customWidth="1"/>
    <col min="15112" max="15112" width="11.5703125" customWidth="1"/>
    <col min="15113" max="15114" width="11.7109375" customWidth="1"/>
    <col min="15115" max="15115" width="11.28515625" customWidth="1"/>
    <col min="15116" max="15116" width="13.85546875" customWidth="1"/>
    <col min="15361" max="15361" width="4.7109375" customWidth="1"/>
    <col min="15362" max="15362" width="35.85546875" customWidth="1"/>
    <col min="15363" max="15363" width="12.7109375" customWidth="1"/>
    <col min="15364" max="15364" width="15.28515625" customWidth="1"/>
    <col min="15365" max="15365" width="14.7109375" customWidth="1"/>
    <col min="15366" max="15366" width="10.42578125" customWidth="1"/>
    <col min="15367" max="15367" width="11.7109375" customWidth="1"/>
    <col min="15368" max="15368" width="11.5703125" customWidth="1"/>
    <col min="15369" max="15370" width="11.7109375" customWidth="1"/>
    <col min="15371" max="15371" width="11.28515625" customWidth="1"/>
    <col min="15372" max="15372" width="13.85546875" customWidth="1"/>
    <col min="15617" max="15617" width="4.7109375" customWidth="1"/>
    <col min="15618" max="15618" width="35.85546875" customWidth="1"/>
    <col min="15619" max="15619" width="12.7109375" customWidth="1"/>
    <col min="15620" max="15620" width="15.28515625" customWidth="1"/>
    <col min="15621" max="15621" width="14.7109375" customWidth="1"/>
    <col min="15622" max="15622" width="10.42578125" customWidth="1"/>
    <col min="15623" max="15623" width="11.7109375" customWidth="1"/>
    <col min="15624" max="15624" width="11.5703125" customWidth="1"/>
    <col min="15625" max="15626" width="11.7109375" customWidth="1"/>
    <col min="15627" max="15627" width="11.28515625" customWidth="1"/>
    <col min="15628" max="15628" width="13.85546875" customWidth="1"/>
    <col min="15873" max="15873" width="4.7109375" customWidth="1"/>
    <col min="15874" max="15874" width="35.85546875" customWidth="1"/>
    <col min="15875" max="15875" width="12.7109375" customWidth="1"/>
    <col min="15876" max="15876" width="15.28515625" customWidth="1"/>
    <col min="15877" max="15877" width="14.7109375" customWidth="1"/>
    <col min="15878" max="15878" width="10.42578125" customWidth="1"/>
    <col min="15879" max="15879" width="11.7109375" customWidth="1"/>
    <col min="15880" max="15880" width="11.5703125" customWidth="1"/>
    <col min="15881" max="15882" width="11.7109375" customWidth="1"/>
    <col min="15883" max="15883" width="11.28515625" customWidth="1"/>
    <col min="15884" max="15884" width="13.85546875" customWidth="1"/>
    <col min="16129" max="16129" width="4.7109375" customWidth="1"/>
    <col min="16130" max="16130" width="35.85546875" customWidth="1"/>
    <col min="16131" max="16131" width="12.7109375" customWidth="1"/>
    <col min="16132" max="16132" width="15.28515625" customWidth="1"/>
    <col min="16133" max="16133" width="14.7109375" customWidth="1"/>
    <col min="16134" max="16134" width="10.42578125" customWidth="1"/>
    <col min="16135" max="16135" width="11.7109375" customWidth="1"/>
    <col min="16136" max="16136" width="11.5703125" customWidth="1"/>
    <col min="16137" max="16138" width="11.7109375" customWidth="1"/>
    <col min="16139" max="16139" width="11.28515625" customWidth="1"/>
    <col min="16140" max="16140" width="13.85546875" customWidth="1"/>
  </cols>
  <sheetData>
    <row r="1" spans="1:12" ht="20.45" customHeight="1" x14ac:dyDescent="0.3">
      <c r="A1" s="3"/>
      <c r="B1" s="5"/>
      <c r="C1" s="12"/>
      <c r="D1" s="13"/>
      <c r="E1" s="14"/>
      <c r="F1" s="13"/>
      <c r="G1" s="15"/>
      <c r="H1" s="14"/>
      <c r="I1" s="16"/>
      <c r="J1" s="17"/>
      <c r="K1" s="32"/>
    </row>
    <row r="2" spans="1:12" ht="12" customHeight="1" x14ac:dyDescent="0.2">
      <c r="A2" s="7"/>
      <c r="B2" s="8"/>
      <c r="C2" s="18"/>
      <c r="D2" s="19"/>
      <c r="E2" s="20"/>
      <c r="F2" s="19"/>
      <c r="G2" s="21"/>
      <c r="H2" s="20"/>
      <c r="I2" s="22"/>
      <c r="J2" s="23"/>
      <c r="K2" s="33"/>
    </row>
    <row r="3" spans="1:12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204</v>
      </c>
    </row>
    <row r="4" spans="1:12" ht="12" customHeight="1" x14ac:dyDescent="0.2">
      <c r="B4" s="2"/>
      <c r="C4" s="30"/>
      <c r="D4" s="31"/>
    </row>
    <row r="5" spans="1:12" ht="20.100000000000001" customHeight="1" x14ac:dyDescent="0.2">
      <c r="A5" s="249" t="s">
        <v>12</v>
      </c>
      <c r="B5" s="240" t="s">
        <v>0</v>
      </c>
      <c r="C5" s="241" t="s">
        <v>13</v>
      </c>
      <c r="D5" s="244" t="s">
        <v>14</v>
      </c>
      <c r="E5" s="245"/>
      <c r="F5" s="245"/>
      <c r="G5" s="245"/>
      <c r="H5" s="245"/>
      <c r="I5" s="245"/>
      <c r="J5" s="245"/>
      <c r="K5" s="252" t="s">
        <v>147</v>
      </c>
    </row>
    <row r="6" spans="1:12" ht="20.100000000000001" customHeight="1" x14ac:dyDescent="0.2">
      <c r="A6" s="250"/>
      <c r="B6" s="238"/>
      <c r="C6" s="242"/>
      <c r="D6" s="253" t="s">
        <v>148</v>
      </c>
      <c r="E6" s="244" t="s">
        <v>15</v>
      </c>
      <c r="F6" s="245"/>
      <c r="G6" s="245"/>
      <c r="H6" s="245"/>
      <c r="I6" s="245"/>
      <c r="J6" s="245"/>
      <c r="K6" s="247"/>
    </row>
    <row r="7" spans="1:12" ht="30" customHeight="1" x14ac:dyDescent="0.2">
      <c r="A7" s="251"/>
      <c r="B7" s="239"/>
      <c r="C7" s="243"/>
      <c r="D7" s="239"/>
      <c r="E7" s="9" t="s">
        <v>9</v>
      </c>
      <c r="F7" s="45" t="s">
        <v>1</v>
      </c>
      <c r="G7" s="46" t="s">
        <v>2</v>
      </c>
      <c r="H7" s="9" t="s">
        <v>3</v>
      </c>
      <c r="I7" s="47" t="s">
        <v>4</v>
      </c>
      <c r="J7" s="70" t="s">
        <v>5</v>
      </c>
      <c r="K7" s="248"/>
    </row>
    <row r="8" spans="1:12" x14ac:dyDescent="0.2">
      <c r="A8" s="6">
        <v>1</v>
      </c>
      <c r="B8" s="10" t="s">
        <v>23</v>
      </c>
      <c r="C8" s="35">
        <v>1248</v>
      </c>
      <c r="D8" s="84">
        <v>1134</v>
      </c>
      <c r="E8" s="36">
        <v>96.737213403880077</v>
      </c>
      <c r="F8" s="36">
        <v>97.61904761904762</v>
      </c>
      <c r="G8" s="36">
        <v>96.296296296296291</v>
      </c>
      <c r="H8" s="36">
        <v>89.94708994708995</v>
      </c>
      <c r="I8" s="36">
        <v>95.414462081128747</v>
      </c>
      <c r="J8" s="36">
        <v>96.031746031746039</v>
      </c>
      <c r="K8" s="42">
        <f>100-D8*100/C8</f>
        <v>9.1346153846153868</v>
      </c>
    </row>
    <row r="9" spans="1:12" ht="12" customHeight="1" x14ac:dyDescent="0.2">
      <c r="A9" s="6">
        <v>2</v>
      </c>
      <c r="B9" s="10" t="s">
        <v>24</v>
      </c>
      <c r="C9" s="35">
        <v>11860</v>
      </c>
      <c r="D9" s="84">
        <v>11071</v>
      </c>
      <c r="E9" s="36">
        <v>96.694065576732001</v>
      </c>
      <c r="F9" s="36">
        <v>97.543130701833618</v>
      </c>
      <c r="G9" s="36">
        <v>97.073435100713581</v>
      </c>
      <c r="H9" s="36">
        <v>81.528317225182917</v>
      </c>
      <c r="I9" s="36">
        <v>94.453978863697955</v>
      </c>
      <c r="J9" s="36">
        <v>95.727576551350381</v>
      </c>
      <c r="K9" s="42">
        <f t="shared" ref="K9:K72" si="0">100-D9*100/C9</f>
        <v>6.6526138279932496</v>
      </c>
      <c r="L9" s="1"/>
    </row>
    <row r="10" spans="1:12" ht="12" customHeight="1" x14ac:dyDescent="0.2">
      <c r="A10" s="6">
        <v>3</v>
      </c>
      <c r="B10" s="11" t="s">
        <v>149</v>
      </c>
      <c r="C10" s="35">
        <v>2786</v>
      </c>
      <c r="D10" s="84">
        <v>2511</v>
      </c>
      <c r="E10" s="36">
        <v>89.565909996017524</v>
      </c>
      <c r="F10" s="36">
        <v>93.787335722819591</v>
      </c>
      <c r="G10" s="36">
        <v>92.19434488251693</v>
      </c>
      <c r="H10" s="36">
        <v>53.962564715252896</v>
      </c>
      <c r="I10" s="36">
        <v>86.22062923138192</v>
      </c>
      <c r="J10" s="36">
        <v>89.92433293508563</v>
      </c>
      <c r="K10" s="42">
        <f t="shared" si="0"/>
        <v>9.8707824838478047</v>
      </c>
    </row>
    <row r="11" spans="1:12" ht="12" customHeight="1" x14ac:dyDescent="0.2">
      <c r="A11" s="6">
        <v>4</v>
      </c>
      <c r="B11" s="10" t="s">
        <v>25</v>
      </c>
      <c r="C11" s="35">
        <v>965</v>
      </c>
      <c r="D11" s="84">
        <v>909</v>
      </c>
      <c r="E11" s="36">
        <v>93.729372937293732</v>
      </c>
      <c r="F11" s="36">
        <v>95.819581958195826</v>
      </c>
      <c r="G11" s="36">
        <v>94.71947194719472</v>
      </c>
      <c r="H11" s="36">
        <v>88.008800880088003</v>
      </c>
      <c r="I11" s="36">
        <v>92.629262926292625</v>
      </c>
      <c r="J11" s="36">
        <v>94.38943894389439</v>
      </c>
      <c r="K11" s="42">
        <f t="shared" si="0"/>
        <v>5.8031088082901618</v>
      </c>
    </row>
    <row r="12" spans="1:12" ht="12" customHeight="1" x14ac:dyDescent="0.2">
      <c r="A12" s="6">
        <v>5</v>
      </c>
      <c r="B12" s="10" t="s">
        <v>26</v>
      </c>
      <c r="C12" s="35">
        <v>773</v>
      </c>
      <c r="D12" s="84">
        <v>702</v>
      </c>
      <c r="E12" s="36">
        <v>94.586894586894587</v>
      </c>
      <c r="F12" s="36">
        <v>95.299145299145295</v>
      </c>
      <c r="G12" s="36">
        <v>94.301994301994299</v>
      </c>
      <c r="H12" s="36">
        <v>84.472934472934469</v>
      </c>
      <c r="I12" s="36">
        <v>92.73504273504274</v>
      </c>
      <c r="J12" s="36">
        <v>93.732193732193736</v>
      </c>
      <c r="K12" s="42">
        <f t="shared" si="0"/>
        <v>9.1849935316947011</v>
      </c>
    </row>
    <row r="13" spans="1:12" ht="12" customHeight="1" x14ac:dyDescent="0.2">
      <c r="A13" s="6">
        <v>6</v>
      </c>
      <c r="B13" s="10" t="s">
        <v>27</v>
      </c>
      <c r="C13" s="35">
        <v>1169</v>
      </c>
      <c r="D13" s="84">
        <v>1046</v>
      </c>
      <c r="E13" s="36">
        <v>92.256214149139581</v>
      </c>
      <c r="F13" s="36">
        <v>97.992351816443588</v>
      </c>
      <c r="G13" s="36">
        <v>92.160611854684518</v>
      </c>
      <c r="H13" s="36">
        <v>77.151051625239006</v>
      </c>
      <c r="I13" s="36">
        <v>91.77820267686424</v>
      </c>
      <c r="J13" s="36">
        <v>91.969407265774379</v>
      </c>
      <c r="K13" s="42">
        <f t="shared" si="0"/>
        <v>10.521813515825485</v>
      </c>
    </row>
    <row r="14" spans="1:12" ht="12" customHeight="1" x14ac:dyDescent="0.2">
      <c r="A14" s="6">
        <v>7</v>
      </c>
      <c r="B14" s="10" t="s">
        <v>28</v>
      </c>
      <c r="C14" s="35">
        <v>1439</v>
      </c>
      <c r="D14" s="84">
        <v>1377</v>
      </c>
      <c r="E14" s="36">
        <v>95.352214960058092</v>
      </c>
      <c r="F14" s="36">
        <v>96.877269426289033</v>
      </c>
      <c r="G14" s="36">
        <v>95.787944807552648</v>
      </c>
      <c r="H14" s="36">
        <v>80.392156862745097</v>
      </c>
      <c r="I14" s="36">
        <v>92.519970951343495</v>
      </c>
      <c r="J14" s="36">
        <v>94.625998547567178</v>
      </c>
      <c r="K14" s="42">
        <f t="shared" si="0"/>
        <v>4.3085476025017329</v>
      </c>
    </row>
    <row r="15" spans="1:12" ht="12" customHeight="1" x14ac:dyDescent="0.2">
      <c r="A15" s="6">
        <v>8</v>
      </c>
      <c r="B15" s="10" t="s">
        <v>29</v>
      </c>
      <c r="C15" s="35">
        <v>1429</v>
      </c>
      <c r="D15" s="84">
        <v>1315</v>
      </c>
      <c r="E15" s="36">
        <v>94.220532319391637</v>
      </c>
      <c r="F15" s="36">
        <v>97.262357414448672</v>
      </c>
      <c r="G15" s="36">
        <v>96.349809885931563</v>
      </c>
      <c r="H15" s="36">
        <v>68.288973384030413</v>
      </c>
      <c r="I15" s="36">
        <v>91.254752851711032</v>
      </c>
      <c r="J15" s="36">
        <v>93.384030418250944</v>
      </c>
      <c r="K15" s="42">
        <f t="shared" si="0"/>
        <v>7.9776067179845995</v>
      </c>
    </row>
    <row r="16" spans="1:12" ht="12" customHeight="1" x14ac:dyDescent="0.2">
      <c r="A16" s="6">
        <v>9</v>
      </c>
      <c r="B16" s="10" t="s">
        <v>150</v>
      </c>
      <c r="C16" s="35">
        <v>1271</v>
      </c>
      <c r="D16" s="84">
        <v>1198</v>
      </c>
      <c r="E16" s="36">
        <v>96.243739565943244</v>
      </c>
      <c r="F16" s="36">
        <v>98.914858096828041</v>
      </c>
      <c r="G16" s="36">
        <v>97.829716193656097</v>
      </c>
      <c r="H16" s="36">
        <v>89.983305509181974</v>
      </c>
      <c r="I16" s="36">
        <v>95.659432387312194</v>
      </c>
      <c r="J16" s="36">
        <v>97.579298831385643</v>
      </c>
      <c r="K16" s="42">
        <f t="shared" si="0"/>
        <v>5.7435090479937116</v>
      </c>
    </row>
    <row r="17" spans="1:12" ht="12" customHeight="1" x14ac:dyDescent="0.2">
      <c r="A17" s="6">
        <v>10</v>
      </c>
      <c r="B17" s="10" t="s">
        <v>30</v>
      </c>
      <c r="C17" s="35">
        <v>1244</v>
      </c>
      <c r="D17" s="84">
        <v>1157</v>
      </c>
      <c r="E17" s="36">
        <v>95.15989628349179</v>
      </c>
      <c r="F17" s="36">
        <v>97.234226447709588</v>
      </c>
      <c r="G17" s="36">
        <v>95.937770095073461</v>
      </c>
      <c r="H17" s="36">
        <v>72.428694900605009</v>
      </c>
      <c r="I17" s="36">
        <v>93.690579083837505</v>
      </c>
      <c r="J17" s="36">
        <v>95.678478824546247</v>
      </c>
      <c r="K17" s="42">
        <f t="shared" si="0"/>
        <v>6.9935691318327997</v>
      </c>
    </row>
    <row r="18" spans="1:12" ht="12" customHeight="1" x14ac:dyDescent="0.2">
      <c r="A18" s="6">
        <v>11</v>
      </c>
      <c r="B18" s="10" t="s">
        <v>31</v>
      </c>
      <c r="C18" s="35">
        <v>1645</v>
      </c>
      <c r="D18" s="84">
        <v>1568</v>
      </c>
      <c r="E18" s="36">
        <v>96.747448979591837</v>
      </c>
      <c r="F18" s="36">
        <v>98.086734693877546</v>
      </c>
      <c r="G18" s="36">
        <v>97.130102040816325</v>
      </c>
      <c r="H18" s="36">
        <v>88.201530612244895</v>
      </c>
      <c r="I18" s="36">
        <v>94.961734693877546</v>
      </c>
      <c r="J18" s="36">
        <v>95.91836734693878</v>
      </c>
      <c r="K18" s="42">
        <f t="shared" si="0"/>
        <v>4.6808510638297918</v>
      </c>
    </row>
    <row r="19" spans="1:12" ht="12" customHeight="1" x14ac:dyDescent="0.2">
      <c r="A19" s="6">
        <v>12</v>
      </c>
      <c r="B19" s="10" t="s">
        <v>32</v>
      </c>
      <c r="C19" s="35">
        <v>1968</v>
      </c>
      <c r="D19" s="84">
        <v>1863</v>
      </c>
      <c r="E19" s="36">
        <v>96.242619431025233</v>
      </c>
      <c r="F19" s="36">
        <v>97.799248523886206</v>
      </c>
      <c r="G19" s="36">
        <v>96.886741814278039</v>
      </c>
      <c r="H19" s="36">
        <v>86.473429951690818</v>
      </c>
      <c r="I19" s="36">
        <v>93.236714975845416</v>
      </c>
      <c r="J19" s="36">
        <v>95.54482018250134</v>
      </c>
      <c r="K19" s="42">
        <f t="shared" si="0"/>
        <v>5.33536585365853</v>
      </c>
    </row>
    <row r="20" spans="1:12" ht="12" customHeight="1" x14ac:dyDescent="0.2">
      <c r="A20" s="6">
        <v>13</v>
      </c>
      <c r="B20" s="10" t="s">
        <v>33</v>
      </c>
      <c r="C20" s="35">
        <v>700</v>
      </c>
      <c r="D20" s="84">
        <v>638</v>
      </c>
      <c r="E20" s="36">
        <v>90.909090909090907</v>
      </c>
      <c r="F20" s="36">
        <v>95.141065830721004</v>
      </c>
      <c r="G20" s="36">
        <v>93.103448275862064</v>
      </c>
      <c r="H20" s="36">
        <v>67.554858934169275</v>
      </c>
      <c r="I20" s="36">
        <v>89.341692789968647</v>
      </c>
      <c r="J20" s="36">
        <v>92.006269592476485</v>
      </c>
      <c r="K20" s="42">
        <f t="shared" si="0"/>
        <v>8.8571428571428612</v>
      </c>
    </row>
    <row r="21" spans="1:12" ht="12" customHeight="1" x14ac:dyDescent="0.2">
      <c r="A21" s="6">
        <v>14</v>
      </c>
      <c r="B21" s="10" t="s">
        <v>34</v>
      </c>
      <c r="C21" s="35">
        <v>1206</v>
      </c>
      <c r="D21" s="84">
        <v>1131</v>
      </c>
      <c r="E21" s="36">
        <v>92.661361626878872</v>
      </c>
      <c r="F21" s="36">
        <v>97.259062776304162</v>
      </c>
      <c r="G21" s="36">
        <v>94.871794871794876</v>
      </c>
      <c r="H21" s="36">
        <v>73.209549071618042</v>
      </c>
      <c r="I21" s="36">
        <v>89.124668435013263</v>
      </c>
      <c r="J21" s="36">
        <v>91.246684350132625</v>
      </c>
      <c r="K21" s="42">
        <f t="shared" si="0"/>
        <v>6.2189054726368198</v>
      </c>
    </row>
    <row r="22" spans="1:12" ht="12" customHeight="1" x14ac:dyDescent="0.2">
      <c r="A22" s="6">
        <v>15</v>
      </c>
      <c r="B22" s="10" t="s">
        <v>35</v>
      </c>
      <c r="C22" s="35">
        <v>833</v>
      </c>
      <c r="D22" s="84">
        <v>785</v>
      </c>
      <c r="E22" s="36">
        <v>93.885350318471339</v>
      </c>
      <c r="F22" s="36">
        <v>97.070063694267517</v>
      </c>
      <c r="G22" s="36">
        <v>95.031847133757964</v>
      </c>
      <c r="H22" s="36">
        <v>55.159235668789805</v>
      </c>
      <c r="I22" s="36">
        <v>89.29936305732484</v>
      </c>
      <c r="J22" s="36">
        <v>91.337579617834393</v>
      </c>
      <c r="K22" s="42">
        <f t="shared" si="0"/>
        <v>5.7623049219687914</v>
      </c>
    </row>
    <row r="23" spans="1:12" ht="12" customHeight="1" x14ac:dyDescent="0.2">
      <c r="A23" s="6">
        <v>16</v>
      </c>
      <c r="B23" s="10" t="s">
        <v>36</v>
      </c>
      <c r="C23" s="35">
        <v>960</v>
      </c>
      <c r="D23" s="84">
        <v>873</v>
      </c>
      <c r="E23" s="36">
        <v>92.554410080183274</v>
      </c>
      <c r="F23" s="36">
        <v>95.418098510882018</v>
      </c>
      <c r="G23" s="36">
        <v>94.387170675830475</v>
      </c>
      <c r="H23" s="36">
        <v>76.059564719358534</v>
      </c>
      <c r="I23" s="36">
        <v>89.232531500572733</v>
      </c>
      <c r="J23" s="36">
        <v>93.356242840778918</v>
      </c>
      <c r="K23" s="42">
        <f t="shared" si="0"/>
        <v>9.0625</v>
      </c>
    </row>
    <row r="24" spans="1:12" ht="12" customHeight="1" x14ac:dyDescent="0.2">
      <c r="A24" s="6">
        <v>17</v>
      </c>
      <c r="B24" s="10" t="s">
        <v>37</v>
      </c>
      <c r="C24" s="35">
        <v>3693</v>
      </c>
      <c r="D24" s="84">
        <v>3477</v>
      </c>
      <c r="E24" s="36">
        <v>95.858498705780846</v>
      </c>
      <c r="F24" s="36">
        <v>97.497842968075929</v>
      </c>
      <c r="G24" s="36">
        <v>96.721311475409834</v>
      </c>
      <c r="H24" s="36">
        <v>78.027034800115047</v>
      </c>
      <c r="I24" s="36">
        <v>93.787748058671269</v>
      </c>
      <c r="J24" s="36">
        <v>95.570894449237855</v>
      </c>
      <c r="K24" s="42">
        <f t="shared" si="0"/>
        <v>5.8489033306255038</v>
      </c>
    </row>
    <row r="25" spans="1:12" ht="12" customHeight="1" x14ac:dyDescent="0.2">
      <c r="A25" s="6">
        <v>18</v>
      </c>
      <c r="B25" s="10" t="s">
        <v>38</v>
      </c>
      <c r="C25" s="35">
        <v>896</v>
      </c>
      <c r="D25" s="84">
        <v>827</v>
      </c>
      <c r="E25" s="36">
        <v>96.130592503022982</v>
      </c>
      <c r="F25" s="36">
        <v>97.460701330108833</v>
      </c>
      <c r="G25" s="36">
        <v>96.009673518742446</v>
      </c>
      <c r="H25" s="36">
        <v>83.55501813784764</v>
      </c>
      <c r="I25" s="36">
        <v>93.5912938331318</v>
      </c>
      <c r="J25" s="36">
        <v>95.525997581620317</v>
      </c>
      <c r="K25" s="42">
        <f t="shared" si="0"/>
        <v>7.7008928571428612</v>
      </c>
    </row>
    <row r="26" spans="1:12" ht="12" customHeight="1" x14ac:dyDescent="0.2">
      <c r="A26" s="6">
        <v>19</v>
      </c>
      <c r="B26" s="10" t="s">
        <v>39</v>
      </c>
      <c r="C26" s="35">
        <v>1116</v>
      </c>
      <c r="D26" s="84">
        <v>1052</v>
      </c>
      <c r="E26" s="36">
        <v>95.152091254752847</v>
      </c>
      <c r="F26" s="36">
        <v>96.958174904942965</v>
      </c>
      <c r="G26" s="36">
        <v>95.912547528517109</v>
      </c>
      <c r="H26" s="36">
        <v>80.038022813688215</v>
      </c>
      <c r="I26" s="36">
        <v>92.775665399239543</v>
      </c>
      <c r="J26" s="36">
        <v>95.152091254752847</v>
      </c>
      <c r="K26" s="42">
        <f t="shared" si="0"/>
        <v>5.7347670250896101</v>
      </c>
    </row>
    <row r="27" spans="1:12" ht="12" customHeight="1" x14ac:dyDescent="0.2">
      <c r="A27" s="6">
        <v>20</v>
      </c>
      <c r="B27" s="10" t="s">
        <v>40</v>
      </c>
      <c r="C27" s="35">
        <v>2786</v>
      </c>
      <c r="D27" s="84">
        <v>2511</v>
      </c>
      <c r="E27" s="36">
        <v>89.565909996017524</v>
      </c>
      <c r="F27" s="36">
        <v>93.787335722819591</v>
      </c>
      <c r="G27" s="36">
        <v>92.19434488251693</v>
      </c>
      <c r="H27" s="36">
        <v>53.962564715252896</v>
      </c>
      <c r="I27" s="36">
        <v>86.22062923138192</v>
      </c>
      <c r="J27" s="36">
        <v>89.92433293508563</v>
      </c>
      <c r="K27" s="42">
        <f t="shared" si="0"/>
        <v>9.8707824838478047</v>
      </c>
    </row>
    <row r="28" spans="1:12" ht="12" customHeight="1" x14ac:dyDescent="0.2">
      <c r="A28" s="6">
        <v>21</v>
      </c>
      <c r="B28" s="10" t="s">
        <v>41</v>
      </c>
      <c r="C28" s="35">
        <v>1444</v>
      </c>
      <c r="D28" s="84">
        <v>1321</v>
      </c>
      <c r="E28" s="36">
        <v>93.414080242240729</v>
      </c>
      <c r="F28" s="36">
        <v>94.246782740348223</v>
      </c>
      <c r="G28" s="36">
        <v>94.549583648750939</v>
      </c>
      <c r="H28" s="36">
        <v>65.707797123391373</v>
      </c>
      <c r="I28" s="36">
        <v>91.824375473126423</v>
      </c>
      <c r="J28" s="36">
        <v>92.7327781983346</v>
      </c>
      <c r="K28" s="42">
        <f t="shared" si="0"/>
        <v>8.5180055401662003</v>
      </c>
    </row>
    <row r="29" spans="1:12" ht="12" customHeight="1" x14ac:dyDescent="0.2">
      <c r="A29" s="6">
        <v>22</v>
      </c>
      <c r="B29" s="10" t="s">
        <v>42</v>
      </c>
      <c r="C29" s="35">
        <v>1508</v>
      </c>
      <c r="D29" s="84">
        <v>1375</v>
      </c>
      <c r="E29" s="36">
        <v>92.509090909090915</v>
      </c>
      <c r="F29" s="36">
        <v>95.781818181818181</v>
      </c>
      <c r="G29" s="36">
        <v>94.036363636363632</v>
      </c>
      <c r="H29" s="36">
        <v>74.690909090909088</v>
      </c>
      <c r="I29" s="36">
        <v>90.327272727272728</v>
      </c>
      <c r="J29" s="36">
        <v>92.727272727272734</v>
      </c>
      <c r="K29" s="42">
        <f t="shared" si="0"/>
        <v>8.8196286472148557</v>
      </c>
    </row>
    <row r="30" spans="1:12" ht="12" customHeight="1" x14ac:dyDescent="0.2">
      <c r="A30" s="6">
        <v>23</v>
      </c>
      <c r="B30" s="10" t="s">
        <v>43</v>
      </c>
      <c r="C30" s="35">
        <v>1192</v>
      </c>
      <c r="D30" s="84">
        <v>1093</v>
      </c>
      <c r="E30" s="36">
        <v>94.876486733760288</v>
      </c>
      <c r="F30" s="36">
        <v>97.987191216834404</v>
      </c>
      <c r="G30" s="36">
        <v>95.516925892040263</v>
      </c>
      <c r="H30" s="36">
        <v>82.525160109789567</v>
      </c>
      <c r="I30" s="36">
        <v>93.229643183897537</v>
      </c>
      <c r="J30" s="36">
        <v>93.870082342177497</v>
      </c>
      <c r="K30" s="42">
        <f t="shared" si="0"/>
        <v>8.3053691275167836</v>
      </c>
    </row>
    <row r="31" spans="1:12" s="52" customFormat="1" ht="12" customHeight="1" x14ac:dyDescent="0.2">
      <c r="A31" s="48">
        <v>24</v>
      </c>
      <c r="B31" s="49" t="s">
        <v>17</v>
      </c>
      <c r="C31" s="53">
        <v>41345</v>
      </c>
      <c r="D31" s="53">
        <v>38423</v>
      </c>
      <c r="E31" s="40">
        <v>95</v>
      </c>
      <c r="F31" s="40">
        <v>97</v>
      </c>
      <c r="G31" s="40">
        <v>95.8</v>
      </c>
      <c r="H31" s="40">
        <v>77.900000000000006</v>
      </c>
      <c r="I31" s="40">
        <v>92.7</v>
      </c>
      <c r="J31" s="40">
        <v>94.5</v>
      </c>
      <c r="K31" s="43">
        <f t="shared" si="0"/>
        <v>7.0673600193493797</v>
      </c>
      <c r="L31" s="51"/>
    </row>
    <row r="32" spans="1:12" s="1" customFormat="1" ht="12" customHeight="1" x14ac:dyDescent="0.2">
      <c r="A32" s="6">
        <v>25</v>
      </c>
      <c r="B32" s="11" t="s">
        <v>151</v>
      </c>
      <c r="C32" s="37">
        <v>2045</v>
      </c>
      <c r="D32" s="84">
        <v>1873</v>
      </c>
      <c r="E32" s="36">
        <v>96.155899626268024</v>
      </c>
      <c r="F32" s="36">
        <v>96.743192738921522</v>
      </c>
      <c r="G32" s="36">
        <v>96.636412172984521</v>
      </c>
      <c r="H32" s="36">
        <v>89.108382274426049</v>
      </c>
      <c r="I32" s="36">
        <v>95.568606513614526</v>
      </c>
      <c r="J32" s="36">
        <v>96.422851041110519</v>
      </c>
      <c r="K32" s="42">
        <f t="shared" si="0"/>
        <v>8.4107579462102677</v>
      </c>
    </row>
    <row r="33" spans="1:12" s="1" customFormat="1" ht="12" customHeight="1" x14ac:dyDescent="0.2">
      <c r="A33" s="6">
        <v>26</v>
      </c>
      <c r="B33" s="11" t="s">
        <v>152</v>
      </c>
      <c r="C33" s="37">
        <v>1855</v>
      </c>
      <c r="D33" s="84">
        <v>1681</v>
      </c>
      <c r="E33" s="36">
        <v>96.966091612135628</v>
      </c>
      <c r="F33" s="36">
        <v>97.858417608566327</v>
      </c>
      <c r="G33" s="36">
        <v>96.847114812611537</v>
      </c>
      <c r="H33" s="36">
        <v>95.002974419988107</v>
      </c>
      <c r="I33" s="36">
        <v>95.835812016656746</v>
      </c>
      <c r="J33" s="36">
        <v>96.609161213563354</v>
      </c>
      <c r="K33" s="42">
        <f t="shared" si="0"/>
        <v>9.3800539083557908</v>
      </c>
    </row>
    <row r="34" spans="1:12" s="1" customFormat="1" ht="12" customHeight="1" x14ac:dyDescent="0.2">
      <c r="A34" s="6">
        <v>27</v>
      </c>
      <c r="B34" s="11" t="s">
        <v>173</v>
      </c>
      <c r="C34" s="37">
        <v>1271</v>
      </c>
      <c r="D34" s="84">
        <v>1173</v>
      </c>
      <c r="E34" s="36">
        <v>98.29497016197783</v>
      </c>
      <c r="F34" s="36">
        <v>98.721227621483379</v>
      </c>
      <c r="G34" s="36">
        <v>98.976982097186706</v>
      </c>
      <c r="H34" s="36">
        <v>95.566922421142365</v>
      </c>
      <c r="I34" s="36">
        <v>97.527706734867863</v>
      </c>
      <c r="J34" s="36">
        <v>98.635976129582261</v>
      </c>
      <c r="K34" s="42">
        <f t="shared" si="0"/>
        <v>7.710464201416201</v>
      </c>
    </row>
    <row r="35" spans="1:12" ht="12" customHeight="1" x14ac:dyDescent="0.2">
      <c r="A35" s="6">
        <v>28</v>
      </c>
      <c r="B35" s="10" t="s">
        <v>44</v>
      </c>
      <c r="C35" s="37">
        <v>910</v>
      </c>
      <c r="D35" s="84">
        <v>881</v>
      </c>
      <c r="E35" s="36">
        <v>95.005675368898977</v>
      </c>
      <c r="F35" s="36">
        <v>96.140749148694667</v>
      </c>
      <c r="G35" s="36">
        <v>95.800227014755961</v>
      </c>
      <c r="H35" s="36">
        <v>92.281498297389334</v>
      </c>
      <c r="I35" s="36">
        <v>93.530079455164582</v>
      </c>
      <c r="J35" s="36">
        <v>95.459704880817256</v>
      </c>
      <c r="K35" s="42">
        <f t="shared" si="0"/>
        <v>3.1868131868131826</v>
      </c>
    </row>
    <row r="36" spans="1:12" ht="12" customHeight="1" x14ac:dyDescent="0.2">
      <c r="A36" s="6">
        <v>29</v>
      </c>
      <c r="B36" s="10" t="s">
        <v>45</v>
      </c>
      <c r="C36" s="37">
        <v>587</v>
      </c>
      <c r="D36" s="84">
        <v>525</v>
      </c>
      <c r="E36" s="36">
        <v>99.80952380952381</v>
      </c>
      <c r="F36" s="36">
        <v>100</v>
      </c>
      <c r="G36" s="36">
        <v>100</v>
      </c>
      <c r="H36" s="36">
        <v>99.238095238095241</v>
      </c>
      <c r="I36" s="36">
        <v>99.238095238095241</v>
      </c>
      <c r="J36" s="36">
        <v>100</v>
      </c>
      <c r="K36" s="42">
        <f t="shared" si="0"/>
        <v>10.56218057921636</v>
      </c>
    </row>
    <row r="37" spans="1:12" ht="12" customHeight="1" x14ac:dyDescent="0.2">
      <c r="A37" s="6">
        <v>30</v>
      </c>
      <c r="B37" s="10" t="s">
        <v>46</v>
      </c>
      <c r="C37" s="37">
        <v>1101</v>
      </c>
      <c r="D37" s="84">
        <v>1031</v>
      </c>
      <c r="E37" s="36">
        <v>95.441319107662466</v>
      </c>
      <c r="F37" s="36">
        <v>97.478176527643072</v>
      </c>
      <c r="G37" s="36">
        <v>96.605237633365661</v>
      </c>
      <c r="H37" s="36">
        <v>88.748787584869063</v>
      </c>
      <c r="I37" s="36">
        <v>93.113482056256061</v>
      </c>
      <c r="J37" s="36">
        <v>94.471387002909793</v>
      </c>
      <c r="K37" s="42">
        <f t="shared" si="0"/>
        <v>6.3578564940962821</v>
      </c>
    </row>
    <row r="38" spans="1:12" ht="12" customHeight="1" x14ac:dyDescent="0.2">
      <c r="A38" s="6">
        <v>31</v>
      </c>
      <c r="B38" s="10" t="s">
        <v>130</v>
      </c>
      <c r="C38" s="37">
        <v>2045</v>
      </c>
      <c r="D38" s="84">
        <v>1873</v>
      </c>
      <c r="E38" s="36">
        <v>96.155899626268024</v>
      </c>
      <c r="F38" s="36">
        <v>96.743192738921522</v>
      </c>
      <c r="G38" s="36">
        <v>96.636412172984521</v>
      </c>
      <c r="H38" s="36">
        <v>89.108382274426049</v>
      </c>
      <c r="I38" s="36">
        <v>95.568606513614526</v>
      </c>
      <c r="J38" s="36">
        <v>96.422851041110519</v>
      </c>
      <c r="K38" s="42">
        <f t="shared" si="0"/>
        <v>8.4107579462102677</v>
      </c>
    </row>
    <row r="39" spans="1:12" ht="12" customHeight="1" x14ac:dyDescent="0.2">
      <c r="A39" s="6">
        <v>32</v>
      </c>
      <c r="B39" s="10" t="s">
        <v>131</v>
      </c>
      <c r="C39" s="37">
        <v>1855</v>
      </c>
      <c r="D39" s="84">
        <v>1681</v>
      </c>
      <c r="E39" s="36">
        <v>96.966091612135628</v>
      </c>
      <c r="F39" s="36">
        <v>97.858417608566327</v>
      </c>
      <c r="G39" s="36">
        <v>96.847114812611537</v>
      </c>
      <c r="H39" s="36">
        <v>95.002974419988107</v>
      </c>
      <c r="I39" s="36">
        <v>95.835812016656746</v>
      </c>
      <c r="J39" s="36">
        <v>96.609161213563354</v>
      </c>
      <c r="K39" s="42">
        <f t="shared" si="0"/>
        <v>9.3800539083557908</v>
      </c>
    </row>
    <row r="40" spans="1:12" ht="12" customHeight="1" x14ac:dyDescent="0.2">
      <c r="A40" s="6">
        <v>33</v>
      </c>
      <c r="B40" s="10" t="s">
        <v>47</v>
      </c>
      <c r="C40" s="37">
        <v>620</v>
      </c>
      <c r="D40" s="84">
        <v>600</v>
      </c>
      <c r="E40" s="36">
        <v>98.666666666666671</v>
      </c>
      <c r="F40" s="36">
        <v>99.333333333333329</v>
      </c>
      <c r="G40" s="36">
        <v>98.833333333333329</v>
      </c>
      <c r="H40" s="36">
        <v>94.166666666666671</v>
      </c>
      <c r="I40" s="36">
        <v>97.333333333333329</v>
      </c>
      <c r="J40" s="36">
        <v>98</v>
      </c>
      <c r="K40" s="42">
        <f t="shared" si="0"/>
        <v>3.2258064516128968</v>
      </c>
    </row>
    <row r="41" spans="1:12" ht="12" customHeight="1" x14ac:dyDescent="0.2">
      <c r="A41" s="6">
        <v>34</v>
      </c>
      <c r="B41" s="10" t="s">
        <v>48</v>
      </c>
      <c r="C41" s="37">
        <v>1050</v>
      </c>
      <c r="D41" s="84">
        <v>960</v>
      </c>
      <c r="E41" s="36">
        <v>92.604166666666671</v>
      </c>
      <c r="F41" s="36">
        <v>94.0625</v>
      </c>
      <c r="G41" s="36">
        <v>93.020833333333329</v>
      </c>
      <c r="H41" s="36">
        <v>85.833333333333329</v>
      </c>
      <c r="I41" s="36">
        <v>89.895833333333329</v>
      </c>
      <c r="J41" s="36">
        <v>92.708333333333329</v>
      </c>
      <c r="K41" s="42">
        <f t="shared" si="0"/>
        <v>8.5714285714285694</v>
      </c>
    </row>
    <row r="42" spans="1:12" ht="12" customHeight="1" x14ac:dyDescent="0.2">
      <c r="A42" s="6">
        <v>35</v>
      </c>
      <c r="B42" s="10" t="s">
        <v>132</v>
      </c>
      <c r="C42" s="37">
        <v>1271</v>
      </c>
      <c r="D42" s="84">
        <v>1173</v>
      </c>
      <c r="E42" s="36">
        <v>98.29497016197783</v>
      </c>
      <c r="F42" s="36">
        <v>98.721227621483379</v>
      </c>
      <c r="G42" s="36">
        <v>98.976982097186706</v>
      </c>
      <c r="H42" s="36">
        <v>95.566922421142365</v>
      </c>
      <c r="I42" s="36">
        <v>97.527706734867863</v>
      </c>
      <c r="J42" s="36">
        <v>98.635976129582261</v>
      </c>
      <c r="K42" s="42">
        <f t="shared" si="0"/>
        <v>7.710464201416201</v>
      </c>
      <c r="L42" s="52"/>
    </row>
    <row r="43" spans="1:12" ht="12" customHeight="1" x14ac:dyDescent="0.2">
      <c r="A43" s="6">
        <v>36</v>
      </c>
      <c r="B43" s="10" t="s">
        <v>49</v>
      </c>
      <c r="C43" s="37">
        <v>826</v>
      </c>
      <c r="D43" s="84">
        <v>774</v>
      </c>
      <c r="E43" s="36">
        <v>91.21447028423772</v>
      </c>
      <c r="F43" s="36">
        <v>93.152454780361751</v>
      </c>
      <c r="G43" s="36">
        <v>92.118863049095609</v>
      </c>
      <c r="H43" s="36">
        <v>84.237726098191217</v>
      </c>
      <c r="I43" s="36">
        <v>89.276485788113689</v>
      </c>
      <c r="J43" s="36">
        <v>91.989664082687341</v>
      </c>
      <c r="K43" s="42">
        <f t="shared" si="0"/>
        <v>6.2953995157384952</v>
      </c>
      <c r="L43" s="1"/>
    </row>
    <row r="44" spans="1:12" s="52" customFormat="1" ht="12" customHeight="1" x14ac:dyDescent="0.2">
      <c r="A44" s="48">
        <v>37</v>
      </c>
      <c r="B44" s="49" t="s">
        <v>18</v>
      </c>
      <c r="C44" s="53">
        <v>10265</v>
      </c>
      <c r="D44" s="53">
        <v>9498</v>
      </c>
      <c r="E44" s="40">
        <v>96</v>
      </c>
      <c r="F44" s="40">
        <v>97</v>
      </c>
      <c r="G44" s="40">
        <v>96.5</v>
      </c>
      <c r="H44" s="40">
        <v>91.4</v>
      </c>
      <c r="I44" s="40">
        <v>94.6</v>
      </c>
      <c r="J44" s="40">
        <v>96</v>
      </c>
      <c r="K44" s="43">
        <f t="shared" si="0"/>
        <v>7.4719922065270339</v>
      </c>
      <c r="L44" s="51"/>
    </row>
    <row r="45" spans="1:12" s="1" customFormat="1" ht="12" customHeight="1" x14ac:dyDescent="0.2">
      <c r="A45" s="6">
        <v>38</v>
      </c>
      <c r="B45" s="11" t="s">
        <v>153</v>
      </c>
      <c r="C45" s="37">
        <v>1248</v>
      </c>
      <c r="D45" s="84">
        <v>1174</v>
      </c>
      <c r="E45" s="36">
        <v>97.61499148211243</v>
      </c>
      <c r="F45" s="36">
        <v>97.785349233390122</v>
      </c>
      <c r="G45" s="36">
        <v>97.785349233390122</v>
      </c>
      <c r="H45" s="36">
        <v>97.444633730834752</v>
      </c>
      <c r="I45" s="36">
        <v>97.359454855195906</v>
      </c>
      <c r="J45" s="36">
        <v>97.785349233390122</v>
      </c>
      <c r="K45" s="42">
        <f t="shared" si="0"/>
        <v>5.9294871794871824</v>
      </c>
    </row>
    <row r="46" spans="1:12" s="1" customFormat="1" ht="12" customHeight="1" x14ac:dyDescent="0.2">
      <c r="A46" s="6">
        <v>39</v>
      </c>
      <c r="B46" s="11" t="s">
        <v>154</v>
      </c>
      <c r="C46" s="37">
        <v>2827</v>
      </c>
      <c r="D46" s="84">
        <v>2662</v>
      </c>
      <c r="E46" s="36">
        <v>93.726521412471826</v>
      </c>
      <c r="F46" s="36">
        <v>96.619083395942894</v>
      </c>
      <c r="G46" s="36">
        <v>96.431254695717499</v>
      </c>
      <c r="H46" s="36">
        <v>85.386927122464314</v>
      </c>
      <c r="I46" s="36">
        <v>92.486851990984221</v>
      </c>
      <c r="J46" s="36">
        <v>96.168294515401954</v>
      </c>
      <c r="K46" s="42">
        <f t="shared" si="0"/>
        <v>5.8365758754863748</v>
      </c>
      <c r="L46"/>
    </row>
    <row r="47" spans="1:12" s="1" customFormat="1" ht="12" customHeight="1" x14ac:dyDescent="0.2">
      <c r="A47" s="6">
        <v>40</v>
      </c>
      <c r="B47" s="11" t="s">
        <v>155</v>
      </c>
      <c r="C47" s="37">
        <v>985</v>
      </c>
      <c r="D47" s="84">
        <v>910</v>
      </c>
      <c r="E47" s="36">
        <v>97.802197802197796</v>
      </c>
      <c r="F47" s="36">
        <v>99.120879120879124</v>
      </c>
      <c r="G47" s="36">
        <v>97.912087912087912</v>
      </c>
      <c r="H47" s="36">
        <v>93.07692307692308</v>
      </c>
      <c r="I47" s="36">
        <v>96.703296703296701</v>
      </c>
      <c r="J47" s="36">
        <v>97.582417582417577</v>
      </c>
      <c r="K47" s="42">
        <f t="shared" si="0"/>
        <v>7.6142131979695478</v>
      </c>
      <c r="L47"/>
    </row>
    <row r="48" spans="1:12" ht="12" customHeight="1" x14ac:dyDescent="0.2">
      <c r="A48" s="6">
        <v>41</v>
      </c>
      <c r="B48" s="10" t="s">
        <v>50</v>
      </c>
      <c r="C48" s="37">
        <v>1248</v>
      </c>
      <c r="D48" s="84">
        <v>1174</v>
      </c>
      <c r="E48" s="36">
        <v>97.61499148211243</v>
      </c>
      <c r="F48" s="36">
        <v>97.785349233390122</v>
      </c>
      <c r="G48" s="36">
        <v>97.785349233390122</v>
      </c>
      <c r="H48" s="36">
        <v>97.444633730834752</v>
      </c>
      <c r="I48" s="36">
        <v>97.359454855195906</v>
      </c>
      <c r="J48" s="36">
        <v>97.785349233390122</v>
      </c>
      <c r="K48" s="42">
        <f t="shared" si="0"/>
        <v>5.9294871794871824</v>
      </c>
    </row>
    <row r="49" spans="1:12" ht="12" customHeight="1" x14ac:dyDescent="0.2">
      <c r="A49" s="6">
        <v>42</v>
      </c>
      <c r="B49" s="10" t="s">
        <v>51</v>
      </c>
      <c r="C49" s="37">
        <v>1030</v>
      </c>
      <c r="D49" s="84">
        <v>979</v>
      </c>
      <c r="E49" s="36">
        <v>97.650663942798772</v>
      </c>
      <c r="F49" s="36">
        <v>98.467824310520939</v>
      </c>
      <c r="G49" s="36">
        <v>98.263534218590394</v>
      </c>
      <c r="H49" s="36">
        <v>95.097037793667013</v>
      </c>
      <c r="I49" s="36">
        <v>96.935648621041878</v>
      </c>
      <c r="J49" s="36">
        <v>98.161389172625121</v>
      </c>
      <c r="K49" s="42">
        <f t="shared" si="0"/>
        <v>4.9514563106796174</v>
      </c>
    </row>
    <row r="50" spans="1:12" ht="12" customHeight="1" x14ac:dyDescent="0.2">
      <c r="A50" s="6">
        <v>43</v>
      </c>
      <c r="B50" s="10" t="s">
        <v>52</v>
      </c>
      <c r="C50" s="37">
        <v>1099</v>
      </c>
      <c r="D50" s="84">
        <v>1010</v>
      </c>
      <c r="E50" s="36">
        <v>96.039603960396036</v>
      </c>
      <c r="F50" s="36">
        <v>96.930693069306926</v>
      </c>
      <c r="G50" s="36">
        <v>96.336633663366342</v>
      </c>
      <c r="H50" s="36">
        <v>91.980198019801975</v>
      </c>
      <c r="I50" s="36">
        <v>95.247524752475243</v>
      </c>
      <c r="J50" s="36">
        <v>95.940594059405939</v>
      </c>
      <c r="K50" s="42">
        <f t="shared" si="0"/>
        <v>8.0982711555959952</v>
      </c>
    </row>
    <row r="51" spans="1:12" ht="12" customHeight="1" x14ac:dyDescent="0.2">
      <c r="A51" s="6">
        <v>44</v>
      </c>
      <c r="B51" s="10" t="s">
        <v>133</v>
      </c>
      <c r="C51" s="37">
        <v>985</v>
      </c>
      <c r="D51" s="84">
        <v>910</v>
      </c>
      <c r="E51" s="36">
        <v>97.802197802197796</v>
      </c>
      <c r="F51" s="36">
        <v>99.120879120879124</v>
      </c>
      <c r="G51" s="36">
        <v>97.912087912087912</v>
      </c>
      <c r="H51" s="36">
        <v>93.07692307692308</v>
      </c>
      <c r="I51" s="36">
        <v>96.703296703296701</v>
      </c>
      <c r="J51" s="36">
        <v>97.582417582417577</v>
      </c>
      <c r="K51" s="42">
        <f t="shared" si="0"/>
        <v>7.6142131979695478</v>
      </c>
    </row>
    <row r="52" spans="1:12" ht="12" customHeight="1" x14ac:dyDescent="0.2">
      <c r="A52" s="6">
        <v>45</v>
      </c>
      <c r="B52" s="11" t="s">
        <v>134</v>
      </c>
      <c r="C52" s="37">
        <v>2827</v>
      </c>
      <c r="D52" s="84">
        <v>2662</v>
      </c>
      <c r="E52" s="36">
        <v>93.726521412471826</v>
      </c>
      <c r="F52" s="36">
        <v>96.619083395942894</v>
      </c>
      <c r="G52" s="36">
        <v>96.431254695717499</v>
      </c>
      <c r="H52" s="36">
        <v>85.386927122464314</v>
      </c>
      <c r="I52" s="36">
        <v>92.486851990984221</v>
      </c>
      <c r="J52" s="36">
        <v>96.168294515401954</v>
      </c>
      <c r="K52" s="42">
        <f t="shared" si="0"/>
        <v>5.8365758754863748</v>
      </c>
    </row>
    <row r="53" spans="1:12" ht="12" customHeight="1" x14ac:dyDescent="0.2">
      <c r="A53" s="6">
        <v>46</v>
      </c>
      <c r="B53" s="10" t="s">
        <v>53</v>
      </c>
      <c r="C53" s="37">
        <v>1190</v>
      </c>
      <c r="D53" s="84">
        <v>1081</v>
      </c>
      <c r="E53" s="36">
        <v>95.652173913043484</v>
      </c>
      <c r="F53" s="36">
        <v>96.207215541165581</v>
      </c>
      <c r="G53" s="36">
        <v>95.744680851063833</v>
      </c>
      <c r="H53" s="36">
        <v>93.7095282146161</v>
      </c>
      <c r="I53" s="36">
        <v>94.727104532839959</v>
      </c>
      <c r="J53" s="36">
        <v>95.46716003700277</v>
      </c>
      <c r="K53" s="42">
        <f t="shared" si="0"/>
        <v>9.1596638655462215</v>
      </c>
      <c r="L53" s="52"/>
    </row>
    <row r="54" spans="1:12" ht="12" customHeight="1" x14ac:dyDescent="0.2">
      <c r="A54" s="6">
        <v>47</v>
      </c>
      <c r="B54" s="10" t="s">
        <v>54</v>
      </c>
      <c r="C54" s="37">
        <v>563</v>
      </c>
      <c r="D54" s="84">
        <v>537</v>
      </c>
      <c r="E54" s="36">
        <v>94.599627560521412</v>
      </c>
      <c r="F54" s="36">
        <v>97.951582867783983</v>
      </c>
      <c r="G54" s="36">
        <v>96.089385474860336</v>
      </c>
      <c r="H54" s="36">
        <v>92.364990689013041</v>
      </c>
      <c r="I54" s="36">
        <v>94.785847299813781</v>
      </c>
      <c r="J54" s="36">
        <v>95.903165735567967</v>
      </c>
      <c r="K54" s="42">
        <f t="shared" si="0"/>
        <v>4.6181172291296662</v>
      </c>
      <c r="L54" s="1"/>
    </row>
    <row r="55" spans="1:12" s="52" customFormat="1" ht="12" customHeight="1" x14ac:dyDescent="0.2">
      <c r="A55" s="48">
        <v>48</v>
      </c>
      <c r="B55" s="49" t="s">
        <v>19</v>
      </c>
      <c r="C55" s="53">
        <v>8942</v>
      </c>
      <c r="D55" s="53">
        <v>8353</v>
      </c>
      <c r="E55" s="40">
        <v>95.8</v>
      </c>
      <c r="F55" s="40">
        <v>97.3</v>
      </c>
      <c r="G55" s="40">
        <v>96.9</v>
      </c>
      <c r="H55" s="40">
        <v>91.4</v>
      </c>
      <c r="I55" s="40">
        <v>94.9</v>
      </c>
      <c r="J55" s="40">
        <v>96.6</v>
      </c>
      <c r="K55" s="43">
        <f t="shared" si="0"/>
        <v>6.5868933124580593</v>
      </c>
      <c r="L55" s="51"/>
    </row>
    <row r="56" spans="1:12" s="1" customFormat="1" ht="12" customHeight="1" x14ac:dyDescent="0.2">
      <c r="A56" s="6">
        <v>49</v>
      </c>
      <c r="B56" s="11" t="s">
        <v>156</v>
      </c>
      <c r="C56" s="37">
        <v>1813</v>
      </c>
      <c r="D56" s="84">
        <v>1685</v>
      </c>
      <c r="E56" s="36">
        <v>95.90504451038575</v>
      </c>
      <c r="F56" s="36">
        <v>97.744807121661722</v>
      </c>
      <c r="G56" s="36">
        <v>97.2700296735905</v>
      </c>
      <c r="H56" s="36">
        <v>90.623145400593472</v>
      </c>
      <c r="I56" s="36">
        <v>94.065281899109792</v>
      </c>
      <c r="J56" s="36">
        <v>94.896142433234417</v>
      </c>
      <c r="K56" s="42">
        <f t="shared" si="0"/>
        <v>7.0601213458356256</v>
      </c>
    </row>
    <row r="57" spans="1:12" s="1" customFormat="1" ht="12" customHeight="1" x14ac:dyDescent="0.2">
      <c r="A57" s="6">
        <v>50</v>
      </c>
      <c r="B57" s="11" t="s">
        <v>174</v>
      </c>
      <c r="C57" s="37">
        <v>1123</v>
      </c>
      <c r="D57" s="84">
        <v>990</v>
      </c>
      <c r="E57" s="36">
        <v>96.969696969696969</v>
      </c>
      <c r="F57" s="36">
        <v>97.474747474747474</v>
      </c>
      <c r="G57" s="36">
        <v>97.070707070707073</v>
      </c>
      <c r="H57" s="36">
        <v>94.848484848484844</v>
      </c>
      <c r="I57" s="36">
        <v>95.858585858585855</v>
      </c>
      <c r="J57" s="36">
        <v>96.767676767676761</v>
      </c>
      <c r="K57" s="42">
        <f t="shared" si="0"/>
        <v>11.843276936776491</v>
      </c>
    </row>
    <row r="58" spans="1:12" s="1" customFormat="1" ht="12" customHeight="1" x14ac:dyDescent="0.2">
      <c r="A58" s="6">
        <v>51</v>
      </c>
      <c r="B58" s="11" t="s">
        <v>157</v>
      </c>
      <c r="C58" s="37">
        <v>1035</v>
      </c>
      <c r="D58" s="84">
        <v>989</v>
      </c>
      <c r="E58" s="36">
        <v>97.269969666329629</v>
      </c>
      <c r="F58" s="36">
        <v>98.078867542972702</v>
      </c>
      <c r="G58" s="36">
        <v>97.472194135490398</v>
      </c>
      <c r="H58" s="36">
        <v>87.057633973710821</v>
      </c>
      <c r="I58" s="36">
        <v>95.247724974721947</v>
      </c>
      <c r="J58" s="36">
        <v>97.067745197168861</v>
      </c>
      <c r="K58" s="42">
        <f t="shared" si="0"/>
        <v>4.4444444444444429</v>
      </c>
    </row>
    <row r="59" spans="1:12" s="1" customFormat="1" ht="12" customHeight="1" x14ac:dyDescent="0.2">
      <c r="A59" s="6">
        <v>52</v>
      </c>
      <c r="B59" s="11" t="s">
        <v>158</v>
      </c>
      <c r="C59" s="37">
        <v>1082</v>
      </c>
      <c r="D59" s="84">
        <v>1038</v>
      </c>
      <c r="E59" s="36">
        <v>97.97687861271676</v>
      </c>
      <c r="F59" s="36">
        <v>98.458574181117527</v>
      </c>
      <c r="G59" s="36">
        <v>98.073217726396919</v>
      </c>
      <c r="H59" s="36">
        <v>96.917148362235068</v>
      </c>
      <c r="I59" s="36">
        <v>97.30250481695569</v>
      </c>
      <c r="J59" s="36">
        <v>97.880539499036615</v>
      </c>
      <c r="K59" s="42">
        <f t="shared" si="0"/>
        <v>4.0665434380776304</v>
      </c>
    </row>
    <row r="60" spans="1:12" ht="12" customHeight="1" x14ac:dyDescent="0.2">
      <c r="A60" s="6">
        <v>53</v>
      </c>
      <c r="B60" s="10" t="s">
        <v>159</v>
      </c>
      <c r="C60" s="37">
        <v>1813</v>
      </c>
      <c r="D60" s="84">
        <v>1685</v>
      </c>
      <c r="E60" s="36">
        <v>95.90504451038575</v>
      </c>
      <c r="F60" s="36">
        <v>97.744807121661722</v>
      </c>
      <c r="G60" s="36">
        <v>97.2700296735905</v>
      </c>
      <c r="H60" s="36">
        <v>90.623145400593472</v>
      </c>
      <c r="I60" s="36">
        <v>94.065281899109792</v>
      </c>
      <c r="J60" s="36">
        <v>94.896142433234417</v>
      </c>
      <c r="K60" s="42">
        <f t="shared" si="0"/>
        <v>7.0601213458356256</v>
      </c>
    </row>
    <row r="61" spans="1:12" ht="12" customHeight="1" x14ac:dyDescent="0.2">
      <c r="A61" s="6">
        <v>54</v>
      </c>
      <c r="B61" s="10" t="s">
        <v>88</v>
      </c>
      <c r="C61" s="37">
        <v>1123</v>
      </c>
      <c r="D61" s="84">
        <v>990</v>
      </c>
      <c r="E61" s="36">
        <v>96.969696969696969</v>
      </c>
      <c r="F61" s="36">
        <v>97.474747474747474</v>
      </c>
      <c r="G61" s="36">
        <v>97.070707070707073</v>
      </c>
      <c r="H61" s="36">
        <v>94.848484848484844</v>
      </c>
      <c r="I61" s="36">
        <v>95.858585858585855</v>
      </c>
      <c r="J61" s="36">
        <v>96.767676767676761</v>
      </c>
      <c r="K61" s="42">
        <f t="shared" si="0"/>
        <v>11.843276936776491</v>
      </c>
    </row>
    <row r="62" spans="1:12" ht="12" customHeight="1" x14ac:dyDescent="0.2">
      <c r="A62" s="6">
        <v>55</v>
      </c>
      <c r="B62" s="10" t="s">
        <v>137</v>
      </c>
      <c r="C62" s="37">
        <v>1035</v>
      </c>
      <c r="D62" s="84">
        <v>989</v>
      </c>
      <c r="E62" s="36">
        <v>97.269969666329629</v>
      </c>
      <c r="F62" s="36">
        <v>98.078867542972702</v>
      </c>
      <c r="G62" s="36">
        <v>97.472194135490398</v>
      </c>
      <c r="H62" s="36">
        <v>87.057633973710821</v>
      </c>
      <c r="I62" s="36">
        <v>95.247724974721947</v>
      </c>
      <c r="J62" s="36">
        <v>97.067745197168861</v>
      </c>
      <c r="K62" s="42">
        <f t="shared" si="0"/>
        <v>4.4444444444444429</v>
      </c>
    </row>
    <row r="63" spans="1:12" ht="12" customHeight="1" x14ac:dyDescent="0.2">
      <c r="A63" s="6">
        <v>56</v>
      </c>
      <c r="B63" s="10" t="s">
        <v>55</v>
      </c>
      <c r="C63" s="37">
        <v>1017</v>
      </c>
      <c r="D63" s="84">
        <v>953</v>
      </c>
      <c r="E63" s="36">
        <v>96.747114375655826</v>
      </c>
      <c r="F63" s="36">
        <v>98.426023084994753</v>
      </c>
      <c r="G63" s="36">
        <v>97.796432318992657</v>
      </c>
      <c r="H63" s="36">
        <v>93.704092339979013</v>
      </c>
      <c r="I63" s="36">
        <v>96.327387198321091</v>
      </c>
      <c r="J63" s="36">
        <v>97.376705141657922</v>
      </c>
      <c r="K63" s="42">
        <f t="shared" si="0"/>
        <v>6.2930186823992074</v>
      </c>
    </row>
    <row r="64" spans="1:12" ht="12" customHeight="1" x14ac:dyDescent="0.2">
      <c r="A64" s="6">
        <v>57</v>
      </c>
      <c r="B64" s="10" t="s">
        <v>138</v>
      </c>
      <c r="C64" s="37">
        <v>1082</v>
      </c>
      <c r="D64" s="84">
        <v>1038</v>
      </c>
      <c r="E64" s="36">
        <v>97.97687861271676</v>
      </c>
      <c r="F64" s="36">
        <v>98.458574181117527</v>
      </c>
      <c r="G64" s="36">
        <v>98.073217726396919</v>
      </c>
      <c r="H64" s="36">
        <v>96.917148362235068</v>
      </c>
      <c r="I64" s="36">
        <v>97.30250481695569</v>
      </c>
      <c r="J64" s="36">
        <v>97.880539499036615</v>
      </c>
      <c r="K64" s="42">
        <f t="shared" si="0"/>
        <v>4.0665434380776304</v>
      </c>
      <c r="L64" s="52"/>
    </row>
    <row r="65" spans="1:12" ht="12" customHeight="1" x14ac:dyDescent="0.2">
      <c r="A65" s="6">
        <v>58</v>
      </c>
      <c r="B65" s="10" t="s">
        <v>115</v>
      </c>
      <c r="C65" s="37">
        <v>448</v>
      </c>
      <c r="D65" s="84">
        <v>425</v>
      </c>
      <c r="E65" s="36">
        <v>98.117647058823536</v>
      </c>
      <c r="F65" s="36">
        <v>99.529411764705884</v>
      </c>
      <c r="G65" s="36">
        <v>98.588235294117652</v>
      </c>
      <c r="H65" s="36">
        <v>94.82352941176471</v>
      </c>
      <c r="I65" s="36">
        <v>97.647058823529406</v>
      </c>
      <c r="J65" s="36">
        <v>97.882352941176464</v>
      </c>
      <c r="K65" s="42">
        <f t="shared" si="0"/>
        <v>5.1339285714285694</v>
      </c>
      <c r="L65" s="1"/>
    </row>
    <row r="66" spans="1:12" ht="12" customHeight="1" x14ac:dyDescent="0.2">
      <c r="A66" s="6">
        <v>59</v>
      </c>
      <c r="B66" s="10" t="s">
        <v>56</v>
      </c>
      <c r="C66" s="37">
        <v>566</v>
      </c>
      <c r="D66" s="84">
        <v>529</v>
      </c>
      <c r="E66" s="36">
        <v>96.786389413988658</v>
      </c>
      <c r="F66" s="36">
        <v>98.298676748582224</v>
      </c>
      <c r="G66" s="36">
        <v>97.353497164461245</v>
      </c>
      <c r="H66" s="36">
        <v>92.627599243856338</v>
      </c>
      <c r="I66" s="36">
        <v>94.706994328922491</v>
      </c>
      <c r="J66" s="36">
        <v>96.219281663516071</v>
      </c>
      <c r="K66" s="42">
        <f t="shared" si="0"/>
        <v>6.537102473498237</v>
      </c>
      <c r="L66" s="1"/>
    </row>
    <row r="67" spans="1:12" ht="12" customHeight="1" x14ac:dyDescent="0.2">
      <c r="A67" s="6">
        <v>60</v>
      </c>
      <c r="B67" s="10" t="s">
        <v>57</v>
      </c>
      <c r="C67" s="37">
        <v>533</v>
      </c>
      <c r="D67" s="84">
        <v>514</v>
      </c>
      <c r="E67" s="36">
        <v>96.498054474708169</v>
      </c>
      <c r="F67" s="36">
        <v>97.665369649805442</v>
      </c>
      <c r="G67" s="36">
        <v>96.692607003891055</v>
      </c>
      <c r="H67" s="36">
        <v>86.770428015564207</v>
      </c>
      <c r="I67" s="36">
        <v>95.525291828793769</v>
      </c>
      <c r="J67" s="36">
        <v>96.108949416342412</v>
      </c>
      <c r="K67" s="42">
        <f t="shared" si="0"/>
        <v>3.5647279549718576</v>
      </c>
      <c r="L67" s="1"/>
    </row>
    <row r="68" spans="1:12" ht="12" customHeight="1" x14ac:dyDescent="0.2">
      <c r="A68" s="6">
        <v>61</v>
      </c>
      <c r="B68" s="10" t="s">
        <v>58</v>
      </c>
      <c r="C68" s="37">
        <v>486</v>
      </c>
      <c r="D68" s="84">
        <v>446</v>
      </c>
      <c r="E68" s="36">
        <v>97.982062780269061</v>
      </c>
      <c r="F68" s="36">
        <v>97.982062780269061</v>
      </c>
      <c r="G68" s="36">
        <v>97.757847533632287</v>
      </c>
      <c r="H68" s="36">
        <v>97.085201793721978</v>
      </c>
      <c r="I68" s="36">
        <v>97.309417040358738</v>
      </c>
      <c r="J68" s="36">
        <v>97.533632286995513</v>
      </c>
      <c r="K68" s="42">
        <f t="shared" si="0"/>
        <v>8.2304526748971227</v>
      </c>
    </row>
    <row r="69" spans="1:12" s="52" customFormat="1" ht="12" customHeight="1" x14ac:dyDescent="0.2">
      <c r="A69" s="48">
        <v>62</v>
      </c>
      <c r="B69" s="49" t="s">
        <v>20</v>
      </c>
      <c r="C69" s="53">
        <v>8103</v>
      </c>
      <c r="D69" s="53">
        <v>7569</v>
      </c>
      <c r="E69" s="40">
        <v>97</v>
      </c>
      <c r="F69" s="40">
        <v>98.1</v>
      </c>
      <c r="G69" s="40">
        <v>97.5</v>
      </c>
      <c r="H69" s="40">
        <v>92.5</v>
      </c>
      <c r="I69" s="40">
        <v>95.7</v>
      </c>
      <c r="J69" s="40">
        <v>96.6</v>
      </c>
      <c r="K69" s="43">
        <f t="shared" si="0"/>
        <v>6.5901517956312432</v>
      </c>
      <c r="L69" s="51"/>
    </row>
    <row r="70" spans="1:12" s="1" customFormat="1" ht="12" customHeight="1" x14ac:dyDescent="0.2">
      <c r="A70" s="6">
        <v>63</v>
      </c>
      <c r="B70" s="11" t="s">
        <v>160</v>
      </c>
      <c r="C70" s="37">
        <v>1955</v>
      </c>
      <c r="D70" s="84">
        <v>1806</v>
      </c>
      <c r="E70" s="36">
        <v>97.286821705426362</v>
      </c>
      <c r="F70" s="36">
        <v>97.785160575858256</v>
      </c>
      <c r="G70" s="36">
        <v>97.50830564784053</v>
      </c>
      <c r="H70" s="36">
        <v>94.46290143964562</v>
      </c>
      <c r="I70" s="36">
        <v>96.511627906976742</v>
      </c>
      <c r="J70" s="36">
        <v>97.286821705426362</v>
      </c>
      <c r="K70" s="42">
        <f t="shared" si="0"/>
        <v>7.6214833759590732</v>
      </c>
      <c r="L70"/>
    </row>
    <row r="71" spans="1:12" s="1" customFormat="1" ht="12" customHeight="1" x14ac:dyDescent="0.2">
      <c r="A71" s="6">
        <v>64</v>
      </c>
      <c r="B71" s="11" t="s">
        <v>161</v>
      </c>
      <c r="C71" s="37">
        <v>2318</v>
      </c>
      <c r="D71" s="84">
        <v>2160</v>
      </c>
      <c r="E71" s="36">
        <v>96.203703703703709</v>
      </c>
      <c r="F71" s="36">
        <v>97.222222222222229</v>
      </c>
      <c r="G71" s="36">
        <v>96.712962962962962</v>
      </c>
      <c r="H71" s="36">
        <v>89.259259259259252</v>
      </c>
      <c r="I71" s="36">
        <v>95.046296296296291</v>
      </c>
      <c r="J71" s="36">
        <v>96.06481481481481</v>
      </c>
      <c r="K71" s="42">
        <f t="shared" si="0"/>
        <v>6.8162208800690252</v>
      </c>
      <c r="L71"/>
    </row>
    <row r="72" spans="1:12" s="1" customFormat="1" ht="12" customHeight="1" x14ac:dyDescent="0.2">
      <c r="A72" s="6">
        <v>65</v>
      </c>
      <c r="B72" s="11" t="s">
        <v>59</v>
      </c>
      <c r="C72" s="37">
        <v>1015</v>
      </c>
      <c r="D72" s="84">
        <v>947</v>
      </c>
      <c r="E72" s="41">
        <v>95.776135163674766</v>
      </c>
      <c r="F72" s="41">
        <v>96.832101372756071</v>
      </c>
      <c r="G72" s="41">
        <v>96.304118268215419</v>
      </c>
      <c r="H72" s="41">
        <v>92.397043294614576</v>
      </c>
      <c r="I72" s="41">
        <v>94.508975712777186</v>
      </c>
      <c r="J72" s="41">
        <v>96.198521647307288</v>
      </c>
      <c r="K72" s="42">
        <f t="shared" si="0"/>
        <v>6.6995073891625623</v>
      </c>
      <c r="L72"/>
    </row>
    <row r="73" spans="1:12" ht="12" customHeight="1" x14ac:dyDescent="0.2">
      <c r="A73" s="6">
        <v>66</v>
      </c>
      <c r="B73" s="11" t="s">
        <v>84</v>
      </c>
      <c r="C73" s="37">
        <v>4292</v>
      </c>
      <c r="D73" s="84">
        <v>3940</v>
      </c>
      <c r="E73" s="36">
        <v>96.218274111675129</v>
      </c>
      <c r="F73" s="36">
        <v>96.954314720812178</v>
      </c>
      <c r="G73" s="36">
        <v>96.649746192893403</v>
      </c>
      <c r="H73" s="36">
        <v>88.883248730964468</v>
      </c>
      <c r="I73" s="36">
        <v>95.025380710659903</v>
      </c>
      <c r="J73" s="36">
        <v>96.243654822335031</v>
      </c>
      <c r="K73" s="42">
        <f t="shared" ref="K73:K111" si="1">100-D73*100/C73</f>
        <v>8.2013047530288929</v>
      </c>
    </row>
    <row r="74" spans="1:12" ht="12" customHeight="1" x14ac:dyDescent="0.2">
      <c r="A74" s="6">
        <v>67</v>
      </c>
      <c r="B74" s="11" t="s">
        <v>162</v>
      </c>
      <c r="C74" s="37">
        <v>1469</v>
      </c>
      <c r="D74" s="84">
        <v>1295</v>
      </c>
      <c r="E74" s="36">
        <v>97.837837837837839</v>
      </c>
      <c r="F74" s="36">
        <v>99.073359073359072</v>
      </c>
      <c r="G74" s="36">
        <v>97.915057915057915</v>
      </c>
      <c r="H74" s="36">
        <v>93.513513513513516</v>
      </c>
      <c r="I74" s="36">
        <v>96.988416988416986</v>
      </c>
      <c r="J74" s="36">
        <v>97.837837837837839</v>
      </c>
      <c r="K74" s="42">
        <f t="shared" si="1"/>
        <v>11.84479237576582</v>
      </c>
    </row>
    <row r="75" spans="1:12" ht="12" customHeight="1" x14ac:dyDescent="0.2">
      <c r="A75" s="6">
        <v>68</v>
      </c>
      <c r="B75" s="10" t="s">
        <v>60</v>
      </c>
      <c r="C75" s="37">
        <v>1955</v>
      </c>
      <c r="D75" s="84">
        <v>1806</v>
      </c>
      <c r="E75" s="36">
        <v>97.286821705426362</v>
      </c>
      <c r="F75" s="36">
        <v>97.785160575858256</v>
      </c>
      <c r="G75" s="36">
        <v>97.50830564784053</v>
      </c>
      <c r="H75" s="36">
        <v>94.46290143964562</v>
      </c>
      <c r="I75" s="36">
        <v>96.511627906976742</v>
      </c>
      <c r="J75" s="36">
        <v>97.286821705426362</v>
      </c>
      <c r="K75" s="42">
        <f t="shared" si="1"/>
        <v>7.6214833759590732</v>
      </c>
    </row>
    <row r="76" spans="1:12" ht="12" customHeight="1" x14ac:dyDescent="0.2">
      <c r="A76" s="6">
        <v>69</v>
      </c>
      <c r="B76" s="10" t="s">
        <v>141</v>
      </c>
      <c r="C76" s="37">
        <v>2318</v>
      </c>
      <c r="D76" s="84">
        <v>2160</v>
      </c>
      <c r="E76" s="36">
        <v>96.203703703703709</v>
      </c>
      <c r="F76" s="36">
        <v>97.222222222222229</v>
      </c>
      <c r="G76" s="36">
        <v>96.712962962962962</v>
      </c>
      <c r="H76" s="36">
        <v>89.259259259259252</v>
      </c>
      <c r="I76" s="36">
        <v>95.046296296296291</v>
      </c>
      <c r="J76" s="36">
        <v>96.06481481481481</v>
      </c>
      <c r="K76" s="42">
        <f t="shared" si="1"/>
        <v>6.8162208800690252</v>
      </c>
    </row>
    <row r="77" spans="1:12" ht="12" customHeight="1" x14ac:dyDescent="0.2">
      <c r="A77" s="6">
        <v>70</v>
      </c>
      <c r="B77" s="10" t="s">
        <v>61</v>
      </c>
      <c r="C77" s="37">
        <v>1005</v>
      </c>
      <c r="D77" s="84">
        <v>963</v>
      </c>
      <c r="E77" s="36">
        <v>98.857736240913809</v>
      </c>
      <c r="F77" s="36">
        <v>99.065420560747668</v>
      </c>
      <c r="G77" s="36">
        <v>98.546209761163027</v>
      </c>
      <c r="H77" s="36">
        <v>93.873312564901354</v>
      </c>
      <c r="I77" s="36">
        <v>98.130841121495322</v>
      </c>
      <c r="J77" s="36">
        <v>98.442367601246104</v>
      </c>
      <c r="K77" s="42">
        <f t="shared" si="1"/>
        <v>4.1791044776119435</v>
      </c>
    </row>
    <row r="78" spans="1:12" ht="12" customHeight="1" x14ac:dyDescent="0.2">
      <c r="A78" s="6">
        <v>71</v>
      </c>
      <c r="B78" s="10" t="s">
        <v>62</v>
      </c>
      <c r="C78" s="37">
        <v>1465</v>
      </c>
      <c r="D78" s="84">
        <v>1362</v>
      </c>
      <c r="E78" s="36">
        <v>95.741556534508078</v>
      </c>
      <c r="F78" s="36">
        <v>97.944199706314237</v>
      </c>
      <c r="G78" s="36">
        <v>96.475770925110126</v>
      </c>
      <c r="H78" s="36">
        <v>88.325991189427313</v>
      </c>
      <c r="I78" s="36">
        <v>93.832599118942724</v>
      </c>
      <c r="J78" s="36">
        <v>96.549192364170338</v>
      </c>
      <c r="K78" s="42">
        <f t="shared" si="1"/>
        <v>7.0307167235494887</v>
      </c>
      <c r="L78" s="1"/>
    </row>
    <row r="79" spans="1:12" ht="12" customHeight="1" x14ac:dyDescent="0.2">
      <c r="A79" s="6">
        <v>72</v>
      </c>
      <c r="B79" s="10" t="s">
        <v>63</v>
      </c>
      <c r="C79" s="37">
        <v>866</v>
      </c>
      <c r="D79" s="84">
        <v>829</v>
      </c>
      <c r="E79" s="36">
        <v>98.190591073582624</v>
      </c>
      <c r="F79" s="36">
        <v>99.396863691194213</v>
      </c>
      <c r="G79" s="36">
        <v>98.311218335343781</v>
      </c>
      <c r="H79" s="36">
        <v>96.622436670687577</v>
      </c>
      <c r="I79" s="36">
        <v>97.708082026537994</v>
      </c>
      <c r="J79" s="36">
        <v>97.949336550060309</v>
      </c>
      <c r="K79" s="42">
        <f t="shared" si="1"/>
        <v>4.2725173210161671</v>
      </c>
      <c r="L79" s="1"/>
    </row>
    <row r="80" spans="1:12" ht="12" customHeight="1" x14ac:dyDescent="0.2">
      <c r="A80" s="6">
        <v>73</v>
      </c>
      <c r="B80" s="10" t="s">
        <v>142</v>
      </c>
      <c r="C80" s="37">
        <v>1469</v>
      </c>
      <c r="D80" s="84">
        <v>1295</v>
      </c>
      <c r="E80" s="36">
        <v>97.837837837837839</v>
      </c>
      <c r="F80" s="36">
        <v>99.073359073359072</v>
      </c>
      <c r="G80" s="36">
        <v>97.915057915057915</v>
      </c>
      <c r="H80" s="36">
        <v>93.513513513513516</v>
      </c>
      <c r="I80" s="36">
        <v>96.988416988416986</v>
      </c>
      <c r="J80" s="36">
        <v>97.837837837837839</v>
      </c>
      <c r="K80" s="42">
        <f t="shared" si="1"/>
        <v>11.84479237576582</v>
      </c>
      <c r="L80" s="1"/>
    </row>
    <row r="81" spans="1:13" ht="12" customHeight="1" x14ac:dyDescent="0.2">
      <c r="A81" s="6">
        <v>74</v>
      </c>
      <c r="B81" s="10" t="s">
        <v>64</v>
      </c>
      <c r="C81" s="37">
        <v>812</v>
      </c>
      <c r="D81" s="84">
        <v>734</v>
      </c>
      <c r="E81" s="36">
        <v>94.277929155313345</v>
      </c>
      <c r="F81" s="36">
        <v>96.594005449591279</v>
      </c>
      <c r="G81" s="36">
        <v>94.277929155313345</v>
      </c>
      <c r="H81" s="36">
        <v>91.961852861035425</v>
      </c>
      <c r="I81" s="36">
        <v>93.596730245231612</v>
      </c>
      <c r="J81" s="36">
        <v>93.188010899182558</v>
      </c>
      <c r="K81" s="42">
        <f t="shared" si="1"/>
        <v>9.6059113300492669</v>
      </c>
      <c r="L81" s="52"/>
    </row>
    <row r="82" spans="1:13" s="52" customFormat="1" ht="12" customHeight="1" x14ac:dyDescent="0.2">
      <c r="A82" s="48">
        <v>75</v>
      </c>
      <c r="B82" s="49" t="s">
        <v>21</v>
      </c>
      <c r="C82" s="53">
        <v>15197</v>
      </c>
      <c r="D82" s="53">
        <v>14036</v>
      </c>
      <c r="E82" s="40">
        <v>96.6</v>
      </c>
      <c r="F82" s="40">
        <v>97.7</v>
      </c>
      <c r="G82" s="40">
        <v>97</v>
      </c>
      <c r="H82" s="40">
        <v>91.2</v>
      </c>
      <c r="I82" s="40">
        <v>95.5</v>
      </c>
      <c r="J82" s="40">
        <v>96.6</v>
      </c>
      <c r="K82" s="43">
        <f t="shared" si="1"/>
        <v>7.6396657234980552</v>
      </c>
      <c r="L82" s="51"/>
    </row>
    <row r="83" spans="1:13" s="1" customFormat="1" ht="12" customHeight="1" x14ac:dyDescent="0.2">
      <c r="A83" s="6">
        <v>76</v>
      </c>
      <c r="B83" s="11" t="s">
        <v>175</v>
      </c>
      <c r="C83" s="80" t="s">
        <v>176</v>
      </c>
      <c r="D83" s="81" t="s">
        <v>176</v>
      </c>
      <c r="E83" s="80" t="s">
        <v>176</v>
      </c>
      <c r="F83" s="81" t="s">
        <v>176</v>
      </c>
      <c r="G83" s="80" t="s">
        <v>176</v>
      </c>
      <c r="H83" s="81" t="s">
        <v>176</v>
      </c>
      <c r="I83" s="80" t="s">
        <v>176</v>
      </c>
      <c r="J83" s="81" t="s">
        <v>176</v>
      </c>
      <c r="K83" s="82" t="s">
        <v>176</v>
      </c>
    </row>
    <row r="84" spans="1:13" s="1" customFormat="1" ht="12" customHeight="1" x14ac:dyDescent="0.2">
      <c r="A84" s="6">
        <v>77</v>
      </c>
      <c r="B84" s="11" t="s">
        <v>163</v>
      </c>
      <c r="C84" s="37">
        <v>1356</v>
      </c>
      <c r="D84" s="84">
        <v>1280</v>
      </c>
      <c r="E84" s="36">
        <v>96.5625</v>
      </c>
      <c r="F84" s="36">
        <v>97.421875</v>
      </c>
      <c r="G84" s="36">
        <v>96.5625</v>
      </c>
      <c r="H84" s="36">
        <v>93.90625</v>
      </c>
      <c r="I84" s="36">
        <v>95.46875</v>
      </c>
      <c r="J84" s="36">
        <v>96.484375</v>
      </c>
      <c r="K84" s="42">
        <f t="shared" si="1"/>
        <v>5.6047197640118043</v>
      </c>
    </row>
    <row r="85" spans="1:13" s="1" customFormat="1" ht="12" customHeight="1" x14ac:dyDescent="0.2">
      <c r="A85" s="6">
        <v>78</v>
      </c>
      <c r="B85" s="11" t="s">
        <v>164</v>
      </c>
      <c r="C85" s="37">
        <v>2256</v>
      </c>
      <c r="D85" s="84">
        <v>2015</v>
      </c>
      <c r="E85" s="36">
        <v>96.774193548387103</v>
      </c>
      <c r="F85" s="36">
        <v>98.808933002481396</v>
      </c>
      <c r="G85" s="36">
        <v>97.568238213399511</v>
      </c>
      <c r="H85" s="36">
        <v>93.548387096774192</v>
      </c>
      <c r="I85" s="36">
        <v>95.880893300248133</v>
      </c>
      <c r="J85" s="36">
        <v>97.071960297766751</v>
      </c>
      <c r="K85" s="42">
        <f t="shared" si="1"/>
        <v>10.682624113475171</v>
      </c>
    </row>
    <row r="86" spans="1:13" s="52" customFormat="1" ht="12" customHeight="1" x14ac:dyDescent="0.2">
      <c r="A86" s="6">
        <v>79</v>
      </c>
      <c r="B86" s="10" t="s">
        <v>177</v>
      </c>
      <c r="C86" s="80" t="s">
        <v>176</v>
      </c>
      <c r="D86" s="81" t="s">
        <v>176</v>
      </c>
      <c r="E86" s="80" t="s">
        <v>176</v>
      </c>
      <c r="F86" s="81" t="s">
        <v>176</v>
      </c>
      <c r="G86" s="80" t="s">
        <v>176</v>
      </c>
      <c r="H86" s="81" t="s">
        <v>176</v>
      </c>
      <c r="I86" s="80" t="s">
        <v>176</v>
      </c>
      <c r="J86" s="81" t="s">
        <v>176</v>
      </c>
      <c r="K86" s="82" t="s">
        <v>176</v>
      </c>
      <c r="L86"/>
      <c r="M86"/>
    </row>
    <row r="87" spans="1:13" ht="12" customHeight="1" x14ac:dyDescent="0.2">
      <c r="A87" s="6">
        <v>80</v>
      </c>
      <c r="B87" s="10" t="s">
        <v>65</v>
      </c>
      <c r="C87" s="37">
        <v>789</v>
      </c>
      <c r="D87" s="84">
        <v>741</v>
      </c>
      <c r="E87" s="36">
        <v>94.466936572199728</v>
      </c>
      <c r="F87" s="36">
        <v>95.816464237516868</v>
      </c>
      <c r="G87" s="36">
        <v>94.736842105263165</v>
      </c>
      <c r="H87" s="36">
        <v>87.449392712550605</v>
      </c>
      <c r="I87" s="36">
        <v>92.847503373819166</v>
      </c>
      <c r="J87" s="36">
        <v>94.601889338731439</v>
      </c>
      <c r="K87" s="42">
        <f t="shared" si="1"/>
        <v>6.0836501901140707</v>
      </c>
    </row>
    <row r="88" spans="1:13" ht="12" customHeight="1" x14ac:dyDescent="0.2">
      <c r="A88" s="6">
        <v>81</v>
      </c>
      <c r="B88" s="10" t="s">
        <v>66</v>
      </c>
      <c r="C88" s="37">
        <v>678</v>
      </c>
      <c r="D88" s="84">
        <v>632</v>
      </c>
      <c r="E88" s="36">
        <v>95.886075949367083</v>
      </c>
      <c r="F88" s="36">
        <v>97.310126582278485</v>
      </c>
      <c r="G88" s="36">
        <v>96.360759493670884</v>
      </c>
      <c r="H88" s="36">
        <v>90.822784810126578</v>
      </c>
      <c r="I88" s="36">
        <v>93.35443037974683</v>
      </c>
      <c r="J88" s="36">
        <v>95.411392405063296</v>
      </c>
      <c r="K88" s="42">
        <f t="shared" si="1"/>
        <v>6.7846607669616503</v>
      </c>
    </row>
    <row r="89" spans="1:13" ht="12" customHeight="1" x14ac:dyDescent="0.2">
      <c r="A89" s="6">
        <v>82</v>
      </c>
      <c r="B89" s="10" t="s">
        <v>67</v>
      </c>
      <c r="C89" s="37">
        <v>639</v>
      </c>
      <c r="D89" s="84">
        <v>604</v>
      </c>
      <c r="E89" s="36">
        <v>95.860927152317885</v>
      </c>
      <c r="F89" s="36">
        <v>98.509933774834437</v>
      </c>
      <c r="G89" s="36">
        <v>97.682119205298008</v>
      </c>
      <c r="H89" s="36">
        <v>94.205298013245027</v>
      </c>
      <c r="I89" s="36">
        <v>95.52980132450331</v>
      </c>
      <c r="J89" s="36">
        <v>96.192052980132445</v>
      </c>
      <c r="K89" s="42">
        <f t="shared" si="1"/>
        <v>5.4773082942097062</v>
      </c>
    </row>
    <row r="90" spans="1:13" ht="12" customHeight="1" x14ac:dyDescent="0.2">
      <c r="A90" s="6">
        <v>83</v>
      </c>
      <c r="B90" s="10" t="s">
        <v>68</v>
      </c>
      <c r="C90" s="37">
        <v>743</v>
      </c>
      <c r="D90" s="84">
        <v>697</v>
      </c>
      <c r="E90" s="36">
        <v>96.556671449067437</v>
      </c>
      <c r="F90" s="36">
        <v>98.134863701578197</v>
      </c>
      <c r="G90" s="36">
        <v>96.987087517934</v>
      </c>
      <c r="H90" s="36">
        <v>94.835007173601142</v>
      </c>
      <c r="I90" s="36">
        <v>95.839311334289818</v>
      </c>
      <c r="J90" s="36">
        <v>96.843615494978479</v>
      </c>
      <c r="K90" s="42">
        <f t="shared" si="1"/>
        <v>6.1911170928667616</v>
      </c>
    </row>
    <row r="91" spans="1:13" ht="12" customHeight="1" x14ac:dyDescent="0.2">
      <c r="A91" s="6">
        <v>84</v>
      </c>
      <c r="B91" s="10" t="s">
        <v>69</v>
      </c>
      <c r="C91" s="37">
        <v>1035</v>
      </c>
      <c r="D91" s="84">
        <v>953</v>
      </c>
      <c r="E91" s="36">
        <v>96.537250786988452</v>
      </c>
      <c r="F91" s="36">
        <v>98.426023084994753</v>
      </c>
      <c r="G91" s="36">
        <v>96.642182581322146</v>
      </c>
      <c r="H91" s="36">
        <v>89.192025183630633</v>
      </c>
      <c r="I91" s="36">
        <v>95.697796432318995</v>
      </c>
      <c r="J91" s="36">
        <v>96.222455403987411</v>
      </c>
      <c r="K91" s="42">
        <f t="shared" si="1"/>
        <v>7.9227053140096615</v>
      </c>
      <c r="L91" s="52"/>
    </row>
    <row r="92" spans="1:13" ht="12" customHeight="1" x14ac:dyDescent="0.2">
      <c r="A92" s="6">
        <v>85</v>
      </c>
      <c r="B92" s="10" t="s">
        <v>70</v>
      </c>
      <c r="C92" s="37">
        <v>1060</v>
      </c>
      <c r="D92" s="84">
        <v>1028</v>
      </c>
      <c r="E92" s="36">
        <v>98.346303501945528</v>
      </c>
      <c r="F92" s="36">
        <v>99.805447470817114</v>
      </c>
      <c r="G92" s="36">
        <v>98.638132295719842</v>
      </c>
      <c r="H92" s="36">
        <v>95.817120622568098</v>
      </c>
      <c r="I92" s="36">
        <v>97.859922178988327</v>
      </c>
      <c r="J92" s="36">
        <v>97.95719844357977</v>
      </c>
      <c r="K92" s="42">
        <f t="shared" si="1"/>
        <v>3.0188679245283083</v>
      </c>
      <c r="L92" s="52"/>
    </row>
    <row r="93" spans="1:13" ht="12" customHeight="1" x14ac:dyDescent="0.2">
      <c r="A93" s="6">
        <v>86</v>
      </c>
      <c r="B93" s="10" t="s">
        <v>71</v>
      </c>
      <c r="C93" s="37">
        <v>1356</v>
      </c>
      <c r="D93" s="84">
        <v>1280</v>
      </c>
      <c r="E93" s="36">
        <v>96.5625</v>
      </c>
      <c r="F93" s="36">
        <v>97.421875</v>
      </c>
      <c r="G93" s="36">
        <v>96.5625</v>
      </c>
      <c r="H93" s="36">
        <v>93.90625</v>
      </c>
      <c r="I93" s="36">
        <v>95.46875</v>
      </c>
      <c r="J93" s="36">
        <v>96.484375</v>
      </c>
      <c r="K93" s="42">
        <f t="shared" si="1"/>
        <v>5.6047197640118043</v>
      </c>
      <c r="L93" s="52"/>
    </row>
    <row r="94" spans="1:13" ht="12" customHeight="1" x14ac:dyDescent="0.2">
      <c r="A94" s="6">
        <v>87</v>
      </c>
      <c r="B94" s="10" t="s">
        <v>72</v>
      </c>
      <c r="C94" s="37">
        <v>2256</v>
      </c>
      <c r="D94" s="84">
        <v>2015</v>
      </c>
      <c r="E94" s="36">
        <v>96.774193548387103</v>
      </c>
      <c r="F94" s="36">
        <v>98.808933002481396</v>
      </c>
      <c r="G94" s="36">
        <v>97.568238213399511</v>
      </c>
      <c r="H94" s="36">
        <v>93.548387096774192</v>
      </c>
      <c r="I94" s="36">
        <v>95.880893300248133</v>
      </c>
      <c r="J94" s="36">
        <v>97.071960297766751</v>
      </c>
      <c r="K94" s="42">
        <f t="shared" si="1"/>
        <v>10.682624113475171</v>
      </c>
    </row>
    <row r="95" spans="1:13" s="52" customFormat="1" ht="12" customHeight="1" x14ac:dyDescent="0.2">
      <c r="A95" s="48">
        <v>88</v>
      </c>
      <c r="B95" s="49" t="s">
        <v>22</v>
      </c>
      <c r="C95" s="53">
        <v>8556</v>
      </c>
      <c r="D95" s="53">
        <v>7950</v>
      </c>
      <c r="E95" s="40">
        <v>96.5</v>
      </c>
      <c r="F95" s="40">
        <v>98.2</v>
      </c>
      <c r="G95" s="40">
        <v>97</v>
      </c>
      <c r="H95" s="40">
        <v>92.8</v>
      </c>
      <c r="I95" s="40">
        <v>95.5</v>
      </c>
      <c r="J95" s="40">
        <v>96.5</v>
      </c>
      <c r="K95" s="43">
        <f t="shared" si="1"/>
        <v>7.0827489481065982</v>
      </c>
      <c r="L95" s="51"/>
    </row>
    <row r="96" spans="1:13" s="52" customFormat="1" ht="12" customHeight="1" x14ac:dyDescent="0.2">
      <c r="A96" s="6">
        <v>89</v>
      </c>
      <c r="B96" s="11" t="s">
        <v>85</v>
      </c>
      <c r="C96" s="37">
        <v>2324</v>
      </c>
      <c r="D96" s="84">
        <v>2221</v>
      </c>
      <c r="E96" s="36">
        <v>93.336334984241333</v>
      </c>
      <c r="F96" s="36">
        <v>94.461954074741101</v>
      </c>
      <c r="G96" s="36">
        <v>94.281855020261148</v>
      </c>
      <c r="H96" s="36">
        <v>88.293561458802344</v>
      </c>
      <c r="I96" s="36">
        <v>91.490319675821695</v>
      </c>
      <c r="J96" s="36">
        <v>94.146780729401172</v>
      </c>
      <c r="K96" s="42">
        <f t="shared" si="1"/>
        <v>4.4320137693631665</v>
      </c>
      <c r="L96"/>
    </row>
    <row r="97" spans="1:12" s="52" customFormat="1" ht="12" customHeight="1" x14ac:dyDescent="0.2">
      <c r="A97" s="6">
        <v>90</v>
      </c>
      <c r="B97" s="11" t="s">
        <v>165</v>
      </c>
      <c r="C97" s="37">
        <v>1578</v>
      </c>
      <c r="D97" s="84">
        <v>1400</v>
      </c>
      <c r="E97" s="36">
        <v>93.571428571428569</v>
      </c>
      <c r="F97" s="36">
        <v>96.142857142857139</v>
      </c>
      <c r="G97" s="36">
        <v>94.857142857142861</v>
      </c>
      <c r="H97" s="36">
        <v>84.5</v>
      </c>
      <c r="I97" s="36">
        <v>92.142857142857139</v>
      </c>
      <c r="J97" s="36">
        <v>93.714285714285708</v>
      </c>
      <c r="K97" s="42">
        <f t="shared" si="1"/>
        <v>11.280101394169833</v>
      </c>
      <c r="L97"/>
    </row>
    <row r="98" spans="1:12" s="52" customFormat="1" ht="12" customHeight="1" x14ac:dyDescent="0.2">
      <c r="A98" s="6">
        <v>91</v>
      </c>
      <c r="B98" s="11" t="s">
        <v>166</v>
      </c>
      <c r="C98" s="37">
        <v>1830</v>
      </c>
      <c r="D98" s="84">
        <v>1601</v>
      </c>
      <c r="E98" s="36">
        <v>94.565896314803254</v>
      </c>
      <c r="F98" s="36">
        <v>97.501561524047474</v>
      </c>
      <c r="G98" s="36">
        <v>95.377888819487822</v>
      </c>
      <c r="H98" s="36">
        <v>81.511555277951274</v>
      </c>
      <c r="I98" s="36">
        <v>93.691442848219864</v>
      </c>
      <c r="J98" s="36">
        <v>94.940662086196127</v>
      </c>
      <c r="K98" s="42">
        <f t="shared" si="1"/>
        <v>12.513661202185787</v>
      </c>
      <c r="L98"/>
    </row>
    <row r="99" spans="1:12" ht="12" customHeight="1" x14ac:dyDescent="0.2">
      <c r="A99" s="6">
        <v>92</v>
      </c>
      <c r="B99" s="10" t="s">
        <v>73</v>
      </c>
      <c r="C99" s="37">
        <v>366</v>
      </c>
      <c r="D99" s="84">
        <v>350</v>
      </c>
      <c r="E99" s="36">
        <v>94</v>
      </c>
      <c r="F99" s="36">
        <v>95.714285714285708</v>
      </c>
      <c r="G99" s="36">
        <v>95.142857142857139</v>
      </c>
      <c r="H99" s="36">
        <v>88</v>
      </c>
      <c r="I99" s="36">
        <v>91.714285714285708</v>
      </c>
      <c r="J99" s="36">
        <v>94.857142857142861</v>
      </c>
      <c r="K99" s="42">
        <f t="shared" si="1"/>
        <v>4.3715846994535497</v>
      </c>
    </row>
    <row r="100" spans="1:12" ht="12" customHeight="1" x14ac:dyDescent="0.2">
      <c r="A100" s="6">
        <v>93</v>
      </c>
      <c r="B100" s="10" t="s">
        <v>74</v>
      </c>
      <c r="C100" s="37">
        <v>1244</v>
      </c>
      <c r="D100" s="84">
        <v>1181</v>
      </c>
      <c r="E100" s="36">
        <v>95.258255715495338</v>
      </c>
      <c r="F100" s="36">
        <v>95.681625740897545</v>
      </c>
      <c r="G100" s="36">
        <v>93.903471634208302</v>
      </c>
      <c r="H100" s="36">
        <v>80.101608806096522</v>
      </c>
      <c r="I100" s="36">
        <v>91.447925486875533</v>
      </c>
      <c r="J100" s="36">
        <v>93.056731583403888</v>
      </c>
      <c r="K100" s="42">
        <f t="shared" si="1"/>
        <v>5.0643086816720313</v>
      </c>
    </row>
    <row r="101" spans="1:12" ht="12" customHeight="1" x14ac:dyDescent="0.2">
      <c r="A101" s="6">
        <v>94</v>
      </c>
      <c r="B101" s="10" t="s">
        <v>75</v>
      </c>
      <c r="C101" s="37">
        <v>2259</v>
      </c>
      <c r="D101" s="84">
        <v>2124</v>
      </c>
      <c r="E101" s="36">
        <v>94.962335216572498</v>
      </c>
      <c r="F101" s="36">
        <v>96.563088512241052</v>
      </c>
      <c r="G101" s="36">
        <v>95.856873822975516</v>
      </c>
      <c r="H101" s="36">
        <v>87.523540489642187</v>
      </c>
      <c r="I101" s="36">
        <v>93.879472693032014</v>
      </c>
      <c r="J101" s="36">
        <v>95.33898305084746</v>
      </c>
      <c r="K101" s="42">
        <f t="shared" si="1"/>
        <v>5.9760956175298787</v>
      </c>
    </row>
    <row r="102" spans="1:12" ht="12" customHeight="1" x14ac:dyDescent="0.2">
      <c r="A102" s="6">
        <v>95</v>
      </c>
      <c r="B102" s="10" t="s">
        <v>76</v>
      </c>
      <c r="C102" s="37">
        <v>838</v>
      </c>
      <c r="D102" s="84">
        <v>780</v>
      </c>
      <c r="E102" s="36">
        <v>95.128205128205124</v>
      </c>
      <c r="F102" s="36">
        <v>96.15384615384616</v>
      </c>
      <c r="G102" s="36">
        <v>95.128205128205124</v>
      </c>
      <c r="H102" s="36">
        <v>93.07692307692308</v>
      </c>
      <c r="I102" s="36">
        <v>94.487179487179489</v>
      </c>
      <c r="J102" s="36">
        <v>95.128205128205124</v>
      </c>
      <c r="K102" s="42">
        <f t="shared" si="1"/>
        <v>6.9212410501193347</v>
      </c>
    </row>
    <row r="103" spans="1:12" ht="12" customHeight="1" x14ac:dyDescent="0.2">
      <c r="A103" s="6">
        <v>96</v>
      </c>
      <c r="B103" s="10" t="s">
        <v>87</v>
      </c>
      <c r="C103" s="37">
        <v>1072</v>
      </c>
      <c r="D103" s="84">
        <v>1014</v>
      </c>
      <c r="E103" s="36">
        <v>96.15384615384616</v>
      </c>
      <c r="F103" s="36">
        <v>96.844181459566073</v>
      </c>
      <c r="G103" s="36">
        <v>96.252465483234715</v>
      </c>
      <c r="H103" s="36">
        <v>93.392504930966467</v>
      </c>
      <c r="I103" s="36">
        <v>95.26627218934911</v>
      </c>
      <c r="J103" s="36">
        <v>95.562130177514788</v>
      </c>
      <c r="K103" s="42">
        <f t="shared" si="1"/>
        <v>5.4104477611940354</v>
      </c>
    </row>
    <row r="104" spans="1:12" ht="12" customHeight="1" x14ac:dyDescent="0.2">
      <c r="A104" s="6">
        <v>97</v>
      </c>
      <c r="B104" s="10" t="s">
        <v>77</v>
      </c>
      <c r="C104" s="37">
        <v>1581</v>
      </c>
      <c r="D104" s="84">
        <v>1456</v>
      </c>
      <c r="E104" s="36">
        <v>97.733516483516482</v>
      </c>
      <c r="F104" s="36">
        <v>98.214285714285708</v>
      </c>
      <c r="G104" s="36">
        <v>97.802197802197796</v>
      </c>
      <c r="H104" s="36">
        <v>94.986263736263737</v>
      </c>
      <c r="I104" s="36">
        <v>97.046703296703299</v>
      </c>
      <c r="J104" s="36">
        <v>97.664835164835168</v>
      </c>
      <c r="K104" s="42">
        <f t="shared" si="1"/>
        <v>7.9063883617963313</v>
      </c>
    </row>
    <row r="105" spans="1:12" ht="12.75" customHeight="1" x14ac:dyDescent="0.2">
      <c r="A105" s="6">
        <v>98</v>
      </c>
      <c r="B105" s="10" t="s">
        <v>78</v>
      </c>
      <c r="C105" s="37">
        <v>673</v>
      </c>
      <c r="D105" s="84">
        <v>632</v>
      </c>
      <c r="E105" s="36">
        <v>92.563291139240505</v>
      </c>
      <c r="F105" s="36">
        <v>95.569620253164558</v>
      </c>
      <c r="G105" s="36">
        <v>93.196202531645568</v>
      </c>
      <c r="H105" s="36">
        <v>82.594936708860757</v>
      </c>
      <c r="I105" s="36">
        <v>90.189873417721515</v>
      </c>
      <c r="J105" s="36">
        <v>92.088607594936704</v>
      </c>
      <c r="K105" s="42">
        <f t="shared" si="1"/>
        <v>6.0921248142644941</v>
      </c>
    </row>
    <row r="106" spans="1:12" ht="12" customHeight="1" x14ac:dyDescent="0.2">
      <c r="A106" s="6">
        <v>99</v>
      </c>
      <c r="B106" s="10" t="s">
        <v>79</v>
      </c>
      <c r="C106" s="37">
        <v>1578</v>
      </c>
      <c r="D106" s="84">
        <v>1400</v>
      </c>
      <c r="E106" s="36">
        <v>93.571428571428569</v>
      </c>
      <c r="F106" s="36">
        <v>96.142857142857139</v>
      </c>
      <c r="G106" s="36">
        <v>94.857142857142861</v>
      </c>
      <c r="H106" s="36">
        <v>84.5</v>
      </c>
      <c r="I106" s="36">
        <v>92.142857142857139</v>
      </c>
      <c r="J106" s="36">
        <v>93.714285714285708</v>
      </c>
      <c r="K106" s="42">
        <f t="shared" si="1"/>
        <v>11.280101394169833</v>
      </c>
      <c r="L106" s="52"/>
    </row>
    <row r="107" spans="1:12" ht="12" customHeight="1" x14ac:dyDescent="0.2">
      <c r="A107" s="6">
        <v>100</v>
      </c>
      <c r="B107" s="10" t="s">
        <v>80</v>
      </c>
      <c r="C107" s="37">
        <v>1259</v>
      </c>
      <c r="D107" s="84">
        <v>1203</v>
      </c>
      <c r="E107" s="36">
        <v>93.84871155444722</v>
      </c>
      <c r="F107" s="36">
        <v>96.259351620947626</v>
      </c>
      <c r="G107" s="36">
        <v>94.51371571072319</v>
      </c>
      <c r="H107" s="36">
        <v>78.137988362427265</v>
      </c>
      <c r="I107" s="36">
        <v>92.518703241895267</v>
      </c>
      <c r="J107" s="36">
        <v>94.181213632585198</v>
      </c>
      <c r="K107" s="42">
        <f t="shared" si="1"/>
        <v>4.4479745830023774</v>
      </c>
      <c r="L107" s="52"/>
    </row>
    <row r="108" spans="1:12" ht="12" customHeight="1" x14ac:dyDescent="0.2">
      <c r="A108" s="6">
        <v>101</v>
      </c>
      <c r="B108" s="10" t="s">
        <v>81</v>
      </c>
      <c r="C108" s="37">
        <v>1205</v>
      </c>
      <c r="D108" s="84">
        <v>1140</v>
      </c>
      <c r="E108" s="36">
        <v>96.315789473684205</v>
      </c>
      <c r="F108" s="36">
        <v>97.543859649122808</v>
      </c>
      <c r="G108" s="36">
        <v>96.666666666666671</v>
      </c>
      <c r="H108" s="36">
        <v>93.94736842105263</v>
      </c>
      <c r="I108" s="36">
        <v>95.350877192982452</v>
      </c>
      <c r="J108" s="36">
        <v>96.228070175438603</v>
      </c>
      <c r="K108" s="42">
        <f t="shared" si="1"/>
        <v>5.3941908713692897</v>
      </c>
    </row>
    <row r="109" spans="1:12" ht="12" customHeight="1" x14ac:dyDescent="0.2">
      <c r="A109" s="6">
        <v>102</v>
      </c>
      <c r="B109" s="10" t="s">
        <v>82</v>
      </c>
      <c r="C109" s="37">
        <v>1830</v>
      </c>
      <c r="D109" s="84">
        <v>1601</v>
      </c>
      <c r="E109" s="36">
        <v>94.565896314803254</v>
      </c>
      <c r="F109" s="36">
        <v>97.501561524047474</v>
      </c>
      <c r="G109" s="36">
        <v>95.377888819487822</v>
      </c>
      <c r="H109" s="36">
        <v>81.511555277951274</v>
      </c>
      <c r="I109" s="36">
        <v>93.691442848219864</v>
      </c>
      <c r="J109" s="36">
        <v>94.940662086196127</v>
      </c>
      <c r="K109" s="42">
        <f t="shared" si="1"/>
        <v>12.513661202185787</v>
      </c>
    </row>
    <row r="110" spans="1:12" s="52" customFormat="1" ht="12" customHeight="1" x14ac:dyDescent="0.2">
      <c r="A110" s="48">
        <v>103</v>
      </c>
      <c r="B110" s="49" t="s">
        <v>16</v>
      </c>
      <c r="C110" s="38">
        <v>16229</v>
      </c>
      <c r="D110" s="38">
        <v>15102</v>
      </c>
      <c r="E110" s="40">
        <v>94.8</v>
      </c>
      <c r="F110" s="40">
        <v>96.4</v>
      </c>
      <c r="G110" s="40">
        <v>95.3</v>
      </c>
      <c r="H110" s="40">
        <v>87.1</v>
      </c>
      <c r="I110" s="40">
        <v>93.4</v>
      </c>
      <c r="J110" s="40">
        <v>94.8</v>
      </c>
      <c r="K110" s="43">
        <f t="shared" si="1"/>
        <v>6.9443588637624032</v>
      </c>
      <c r="L110" s="51"/>
    </row>
    <row r="111" spans="1:12" s="52" customFormat="1" ht="12" customHeight="1" x14ac:dyDescent="0.2">
      <c r="A111" s="54">
        <v>104</v>
      </c>
      <c r="B111" s="55" t="s">
        <v>11</v>
      </c>
      <c r="C111" s="38">
        <v>108637</v>
      </c>
      <c r="D111" s="85">
        <v>100931</v>
      </c>
      <c r="E111" s="56">
        <v>95.6</v>
      </c>
      <c r="F111" s="56">
        <v>97.2</v>
      </c>
      <c r="G111" s="56">
        <v>96.3</v>
      </c>
      <c r="H111" s="56">
        <v>85.8</v>
      </c>
      <c r="I111" s="56">
        <v>94</v>
      </c>
      <c r="J111" s="56">
        <v>95.5</v>
      </c>
      <c r="K111" s="44">
        <f t="shared" si="1"/>
        <v>7.0933475703489535</v>
      </c>
      <c r="L111"/>
    </row>
    <row r="112" spans="1:12" s="52" customFormat="1" ht="12" customHeight="1" x14ac:dyDescent="0.2">
      <c r="A112" s="57"/>
      <c r="B112" s="58"/>
      <c r="C112" s="39"/>
      <c r="D112" s="39"/>
      <c r="E112" s="60"/>
      <c r="F112" s="40"/>
      <c r="G112" s="40"/>
      <c r="H112" s="40"/>
      <c r="I112" s="40"/>
      <c r="J112" s="40"/>
      <c r="K112" s="61"/>
      <c r="L112" s="1"/>
    </row>
    <row r="113" spans="1:5" ht="12" customHeight="1" x14ac:dyDescent="0.2">
      <c r="A113" s="4" t="s">
        <v>6</v>
      </c>
    </row>
    <row r="114" spans="1:5" ht="12" customHeight="1" x14ac:dyDescent="0.2">
      <c r="A114" s="4" t="s">
        <v>10</v>
      </c>
      <c r="D114" s="83" t="s">
        <v>167</v>
      </c>
      <c r="E114" s="63" t="s">
        <v>7</v>
      </c>
    </row>
    <row r="115" spans="1:5" ht="12" customHeight="1" x14ac:dyDescent="0.2">
      <c r="A115" s="4" t="s">
        <v>209</v>
      </c>
      <c r="D115" s="83" t="s">
        <v>169</v>
      </c>
      <c r="E115" s="63" t="s">
        <v>8</v>
      </c>
    </row>
    <row r="116" spans="1:5" ht="12" customHeight="1" x14ac:dyDescent="0.2">
      <c r="D116" s="83" t="s">
        <v>170</v>
      </c>
      <c r="E116" s="64" t="s">
        <v>83</v>
      </c>
    </row>
    <row r="117" spans="1:5" x14ac:dyDescent="0.2">
      <c r="A117" s="4" t="s">
        <v>179</v>
      </c>
      <c r="D117" s="83"/>
      <c r="E117" s="64"/>
    </row>
  </sheetData>
  <mergeCells count="9">
    <mergeCell ref="K5:K7"/>
    <mergeCell ref="D6:D7"/>
    <mergeCell ref="E6:J6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4.7109375" customWidth="1"/>
    <col min="2" max="2" width="35.85546875" style="1" customWidth="1"/>
    <col min="3" max="3" width="12.7109375" style="24" customWidth="1"/>
    <col min="4" max="4" width="15.28515625" style="25" customWidth="1"/>
    <col min="5" max="5" width="14.7109375" style="26" customWidth="1"/>
    <col min="6" max="6" width="10.42578125" style="25" customWidth="1"/>
    <col min="7" max="7" width="11.7109375" style="27" customWidth="1"/>
    <col min="8" max="8" width="11.5703125" style="26" customWidth="1"/>
    <col min="9" max="9" width="11.7109375" style="28" customWidth="1"/>
    <col min="10" max="10" width="11.7109375" style="29" customWidth="1"/>
    <col min="11" max="11" width="11.28515625" style="34" customWidth="1"/>
    <col min="257" max="257" width="4.7109375" customWidth="1"/>
    <col min="258" max="258" width="35.85546875" customWidth="1"/>
    <col min="259" max="259" width="12.7109375" customWidth="1"/>
    <col min="260" max="260" width="15.28515625" customWidth="1"/>
    <col min="261" max="261" width="14.7109375" customWidth="1"/>
    <col min="262" max="262" width="10.42578125" customWidth="1"/>
    <col min="263" max="263" width="11.7109375" customWidth="1"/>
    <col min="264" max="264" width="11.5703125" customWidth="1"/>
    <col min="265" max="266" width="11.7109375" customWidth="1"/>
    <col min="267" max="267" width="11.28515625" customWidth="1"/>
    <col min="513" max="513" width="4.7109375" customWidth="1"/>
    <col min="514" max="514" width="35.85546875" customWidth="1"/>
    <col min="515" max="515" width="12.7109375" customWidth="1"/>
    <col min="516" max="516" width="15.28515625" customWidth="1"/>
    <col min="517" max="517" width="14.7109375" customWidth="1"/>
    <col min="518" max="518" width="10.42578125" customWidth="1"/>
    <col min="519" max="519" width="11.7109375" customWidth="1"/>
    <col min="520" max="520" width="11.5703125" customWidth="1"/>
    <col min="521" max="522" width="11.7109375" customWidth="1"/>
    <col min="523" max="523" width="11.28515625" customWidth="1"/>
    <col min="769" max="769" width="4.7109375" customWidth="1"/>
    <col min="770" max="770" width="35.85546875" customWidth="1"/>
    <col min="771" max="771" width="12.7109375" customWidth="1"/>
    <col min="772" max="772" width="15.28515625" customWidth="1"/>
    <col min="773" max="773" width="14.7109375" customWidth="1"/>
    <col min="774" max="774" width="10.42578125" customWidth="1"/>
    <col min="775" max="775" width="11.7109375" customWidth="1"/>
    <col min="776" max="776" width="11.5703125" customWidth="1"/>
    <col min="777" max="778" width="11.7109375" customWidth="1"/>
    <col min="779" max="779" width="11.28515625" customWidth="1"/>
    <col min="1025" max="1025" width="4.7109375" customWidth="1"/>
    <col min="1026" max="1026" width="35.85546875" customWidth="1"/>
    <col min="1027" max="1027" width="12.7109375" customWidth="1"/>
    <col min="1028" max="1028" width="15.28515625" customWidth="1"/>
    <col min="1029" max="1029" width="14.7109375" customWidth="1"/>
    <col min="1030" max="1030" width="10.42578125" customWidth="1"/>
    <col min="1031" max="1031" width="11.7109375" customWidth="1"/>
    <col min="1032" max="1032" width="11.5703125" customWidth="1"/>
    <col min="1033" max="1034" width="11.7109375" customWidth="1"/>
    <col min="1035" max="1035" width="11.28515625" customWidth="1"/>
    <col min="1281" max="1281" width="4.7109375" customWidth="1"/>
    <col min="1282" max="1282" width="35.85546875" customWidth="1"/>
    <col min="1283" max="1283" width="12.7109375" customWidth="1"/>
    <col min="1284" max="1284" width="15.28515625" customWidth="1"/>
    <col min="1285" max="1285" width="14.7109375" customWidth="1"/>
    <col min="1286" max="1286" width="10.42578125" customWidth="1"/>
    <col min="1287" max="1287" width="11.7109375" customWidth="1"/>
    <col min="1288" max="1288" width="11.5703125" customWidth="1"/>
    <col min="1289" max="1290" width="11.7109375" customWidth="1"/>
    <col min="1291" max="1291" width="11.28515625" customWidth="1"/>
    <col min="1537" max="1537" width="4.7109375" customWidth="1"/>
    <col min="1538" max="1538" width="35.85546875" customWidth="1"/>
    <col min="1539" max="1539" width="12.7109375" customWidth="1"/>
    <col min="1540" max="1540" width="15.28515625" customWidth="1"/>
    <col min="1541" max="1541" width="14.7109375" customWidth="1"/>
    <col min="1542" max="1542" width="10.42578125" customWidth="1"/>
    <col min="1543" max="1543" width="11.7109375" customWidth="1"/>
    <col min="1544" max="1544" width="11.5703125" customWidth="1"/>
    <col min="1545" max="1546" width="11.7109375" customWidth="1"/>
    <col min="1547" max="1547" width="11.28515625" customWidth="1"/>
    <col min="1793" max="1793" width="4.7109375" customWidth="1"/>
    <col min="1794" max="1794" width="35.85546875" customWidth="1"/>
    <col min="1795" max="1795" width="12.7109375" customWidth="1"/>
    <col min="1796" max="1796" width="15.28515625" customWidth="1"/>
    <col min="1797" max="1797" width="14.7109375" customWidth="1"/>
    <col min="1798" max="1798" width="10.42578125" customWidth="1"/>
    <col min="1799" max="1799" width="11.7109375" customWidth="1"/>
    <col min="1800" max="1800" width="11.5703125" customWidth="1"/>
    <col min="1801" max="1802" width="11.7109375" customWidth="1"/>
    <col min="1803" max="1803" width="11.28515625" customWidth="1"/>
    <col min="2049" max="2049" width="4.7109375" customWidth="1"/>
    <col min="2050" max="2050" width="35.85546875" customWidth="1"/>
    <col min="2051" max="2051" width="12.7109375" customWidth="1"/>
    <col min="2052" max="2052" width="15.28515625" customWidth="1"/>
    <col min="2053" max="2053" width="14.7109375" customWidth="1"/>
    <col min="2054" max="2054" width="10.42578125" customWidth="1"/>
    <col min="2055" max="2055" width="11.7109375" customWidth="1"/>
    <col min="2056" max="2056" width="11.5703125" customWidth="1"/>
    <col min="2057" max="2058" width="11.7109375" customWidth="1"/>
    <col min="2059" max="2059" width="11.28515625" customWidth="1"/>
    <col min="2305" max="2305" width="4.7109375" customWidth="1"/>
    <col min="2306" max="2306" width="35.85546875" customWidth="1"/>
    <col min="2307" max="2307" width="12.7109375" customWidth="1"/>
    <col min="2308" max="2308" width="15.28515625" customWidth="1"/>
    <col min="2309" max="2309" width="14.7109375" customWidth="1"/>
    <col min="2310" max="2310" width="10.42578125" customWidth="1"/>
    <col min="2311" max="2311" width="11.7109375" customWidth="1"/>
    <col min="2312" max="2312" width="11.5703125" customWidth="1"/>
    <col min="2313" max="2314" width="11.7109375" customWidth="1"/>
    <col min="2315" max="2315" width="11.28515625" customWidth="1"/>
    <col min="2561" max="2561" width="4.7109375" customWidth="1"/>
    <col min="2562" max="2562" width="35.85546875" customWidth="1"/>
    <col min="2563" max="2563" width="12.7109375" customWidth="1"/>
    <col min="2564" max="2564" width="15.28515625" customWidth="1"/>
    <col min="2565" max="2565" width="14.7109375" customWidth="1"/>
    <col min="2566" max="2566" width="10.42578125" customWidth="1"/>
    <col min="2567" max="2567" width="11.7109375" customWidth="1"/>
    <col min="2568" max="2568" width="11.5703125" customWidth="1"/>
    <col min="2569" max="2570" width="11.7109375" customWidth="1"/>
    <col min="2571" max="2571" width="11.28515625" customWidth="1"/>
    <col min="2817" max="2817" width="4.7109375" customWidth="1"/>
    <col min="2818" max="2818" width="35.85546875" customWidth="1"/>
    <col min="2819" max="2819" width="12.7109375" customWidth="1"/>
    <col min="2820" max="2820" width="15.28515625" customWidth="1"/>
    <col min="2821" max="2821" width="14.7109375" customWidth="1"/>
    <col min="2822" max="2822" width="10.42578125" customWidth="1"/>
    <col min="2823" max="2823" width="11.7109375" customWidth="1"/>
    <col min="2824" max="2824" width="11.5703125" customWidth="1"/>
    <col min="2825" max="2826" width="11.7109375" customWidth="1"/>
    <col min="2827" max="2827" width="11.28515625" customWidth="1"/>
    <col min="3073" max="3073" width="4.7109375" customWidth="1"/>
    <col min="3074" max="3074" width="35.85546875" customWidth="1"/>
    <col min="3075" max="3075" width="12.7109375" customWidth="1"/>
    <col min="3076" max="3076" width="15.28515625" customWidth="1"/>
    <col min="3077" max="3077" width="14.7109375" customWidth="1"/>
    <col min="3078" max="3078" width="10.42578125" customWidth="1"/>
    <col min="3079" max="3079" width="11.7109375" customWidth="1"/>
    <col min="3080" max="3080" width="11.5703125" customWidth="1"/>
    <col min="3081" max="3082" width="11.7109375" customWidth="1"/>
    <col min="3083" max="3083" width="11.28515625" customWidth="1"/>
    <col min="3329" max="3329" width="4.7109375" customWidth="1"/>
    <col min="3330" max="3330" width="35.85546875" customWidth="1"/>
    <col min="3331" max="3331" width="12.7109375" customWidth="1"/>
    <col min="3332" max="3332" width="15.28515625" customWidth="1"/>
    <col min="3333" max="3333" width="14.7109375" customWidth="1"/>
    <col min="3334" max="3334" width="10.42578125" customWidth="1"/>
    <col min="3335" max="3335" width="11.7109375" customWidth="1"/>
    <col min="3336" max="3336" width="11.5703125" customWidth="1"/>
    <col min="3337" max="3338" width="11.7109375" customWidth="1"/>
    <col min="3339" max="3339" width="11.28515625" customWidth="1"/>
    <col min="3585" max="3585" width="4.7109375" customWidth="1"/>
    <col min="3586" max="3586" width="35.85546875" customWidth="1"/>
    <col min="3587" max="3587" width="12.7109375" customWidth="1"/>
    <col min="3588" max="3588" width="15.28515625" customWidth="1"/>
    <col min="3589" max="3589" width="14.7109375" customWidth="1"/>
    <col min="3590" max="3590" width="10.42578125" customWidth="1"/>
    <col min="3591" max="3591" width="11.7109375" customWidth="1"/>
    <col min="3592" max="3592" width="11.5703125" customWidth="1"/>
    <col min="3593" max="3594" width="11.7109375" customWidth="1"/>
    <col min="3595" max="3595" width="11.28515625" customWidth="1"/>
    <col min="3841" max="3841" width="4.7109375" customWidth="1"/>
    <col min="3842" max="3842" width="35.85546875" customWidth="1"/>
    <col min="3843" max="3843" width="12.7109375" customWidth="1"/>
    <col min="3844" max="3844" width="15.28515625" customWidth="1"/>
    <col min="3845" max="3845" width="14.7109375" customWidth="1"/>
    <col min="3846" max="3846" width="10.42578125" customWidth="1"/>
    <col min="3847" max="3847" width="11.7109375" customWidth="1"/>
    <col min="3848" max="3848" width="11.5703125" customWidth="1"/>
    <col min="3849" max="3850" width="11.7109375" customWidth="1"/>
    <col min="3851" max="3851" width="11.28515625" customWidth="1"/>
    <col min="4097" max="4097" width="4.7109375" customWidth="1"/>
    <col min="4098" max="4098" width="35.85546875" customWidth="1"/>
    <col min="4099" max="4099" width="12.7109375" customWidth="1"/>
    <col min="4100" max="4100" width="15.28515625" customWidth="1"/>
    <col min="4101" max="4101" width="14.7109375" customWidth="1"/>
    <col min="4102" max="4102" width="10.42578125" customWidth="1"/>
    <col min="4103" max="4103" width="11.7109375" customWidth="1"/>
    <col min="4104" max="4104" width="11.5703125" customWidth="1"/>
    <col min="4105" max="4106" width="11.7109375" customWidth="1"/>
    <col min="4107" max="4107" width="11.28515625" customWidth="1"/>
    <col min="4353" max="4353" width="4.7109375" customWidth="1"/>
    <col min="4354" max="4354" width="35.85546875" customWidth="1"/>
    <col min="4355" max="4355" width="12.7109375" customWidth="1"/>
    <col min="4356" max="4356" width="15.28515625" customWidth="1"/>
    <col min="4357" max="4357" width="14.7109375" customWidth="1"/>
    <col min="4358" max="4358" width="10.42578125" customWidth="1"/>
    <col min="4359" max="4359" width="11.7109375" customWidth="1"/>
    <col min="4360" max="4360" width="11.5703125" customWidth="1"/>
    <col min="4361" max="4362" width="11.7109375" customWidth="1"/>
    <col min="4363" max="4363" width="11.28515625" customWidth="1"/>
    <col min="4609" max="4609" width="4.7109375" customWidth="1"/>
    <col min="4610" max="4610" width="35.85546875" customWidth="1"/>
    <col min="4611" max="4611" width="12.7109375" customWidth="1"/>
    <col min="4612" max="4612" width="15.28515625" customWidth="1"/>
    <col min="4613" max="4613" width="14.7109375" customWidth="1"/>
    <col min="4614" max="4614" width="10.42578125" customWidth="1"/>
    <col min="4615" max="4615" width="11.7109375" customWidth="1"/>
    <col min="4616" max="4616" width="11.5703125" customWidth="1"/>
    <col min="4617" max="4618" width="11.7109375" customWidth="1"/>
    <col min="4619" max="4619" width="11.28515625" customWidth="1"/>
    <col min="4865" max="4865" width="4.7109375" customWidth="1"/>
    <col min="4866" max="4866" width="35.85546875" customWidth="1"/>
    <col min="4867" max="4867" width="12.7109375" customWidth="1"/>
    <col min="4868" max="4868" width="15.28515625" customWidth="1"/>
    <col min="4869" max="4869" width="14.7109375" customWidth="1"/>
    <col min="4870" max="4870" width="10.42578125" customWidth="1"/>
    <col min="4871" max="4871" width="11.7109375" customWidth="1"/>
    <col min="4872" max="4872" width="11.5703125" customWidth="1"/>
    <col min="4873" max="4874" width="11.7109375" customWidth="1"/>
    <col min="4875" max="4875" width="11.28515625" customWidth="1"/>
    <col min="5121" max="5121" width="4.7109375" customWidth="1"/>
    <col min="5122" max="5122" width="35.85546875" customWidth="1"/>
    <col min="5123" max="5123" width="12.7109375" customWidth="1"/>
    <col min="5124" max="5124" width="15.28515625" customWidth="1"/>
    <col min="5125" max="5125" width="14.7109375" customWidth="1"/>
    <col min="5126" max="5126" width="10.42578125" customWidth="1"/>
    <col min="5127" max="5127" width="11.7109375" customWidth="1"/>
    <col min="5128" max="5128" width="11.5703125" customWidth="1"/>
    <col min="5129" max="5130" width="11.7109375" customWidth="1"/>
    <col min="5131" max="5131" width="11.28515625" customWidth="1"/>
    <col min="5377" max="5377" width="4.7109375" customWidth="1"/>
    <col min="5378" max="5378" width="35.85546875" customWidth="1"/>
    <col min="5379" max="5379" width="12.7109375" customWidth="1"/>
    <col min="5380" max="5380" width="15.28515625" customWidth="1"/>
    <col min="5381" max="5381" width="14.7109375" customWidth="1"/>
    <col min="5382" max="5382" width="10.42578125" customWidth="1"/>
    <col min="5383" max="5383" width="11.7109375" customWidth="1"/>
    <col min="5384" max="5384" width="11.5703125" customWidth="1"/>
    <col min="5385" max="5386" width="11.7109375" customWidth="1"/>
    <col min="5387" max="5387" width="11.28515625" customWidth="1"/>
    <col min="5633" max="5633" width="4.7109375" customWidth="1"/>
    <col min="5634" max="5634" width="35.85546875" customWidth="1"/>
    <col min="5635" max="5635" width="12.7109375" customWidth="1"/>
    <col min="5636" max="5636" width="15.28515625" customWidth="1"/>
    <col min="5637" max="5637" width="14.7109375" customWidth="1"/>
    <col min="5638" max="5638" width="10.42578125" customWidth="1"/>
    <col min="5639" max="5639" width="11.7109375" customWidth="1"/>
    <col min="5640" max="5640" width="11.5703125" customWidth="1"/>
    <col min="5641" max="5642" width="11.7109375" customWidth="1"/>
    <col min="5643" max="5643" width="11.28515625" customWidth="1"/>
    <col min="5889" max="5889" width="4.7109375" customWidth="1"/>
    <col min="5890" max="5890" width="35.85546875" customWidth="1"/>
    <col min="5891" max="5891" width="12.7109375" customWidth="1"/>
    <col min="5892" max="5892" width="15.28515625" customWidth="1"/>
    <col min="5893" max="5893" width="14.7109375" customWidth="1"/>
    <col min="5894" max="5894" width="10.42578125" customWidth="1"/>
    <col min="5895" max="5895" width="11.7109375" customWidth="1"/>
    <col min="5896" max="5896" width="11.5703125" customWidth="1"/>
    <col min="5897" max="5898" width="11.7109375" customWidth="1"/>
    <col min="5899" max="5899" width="11.28515625" customWidth="1"/>
    <col min="6145" max="6145" width="4.7109375" customWidth="1"/>
    <col min="6146" max="6146" width="35.85546875" customWidth="1"/>
    <col min="6147" max="6147" width="12.7109375" customWidth="1"/>
    <col min="6148" max="6148" width="15.28515625" customWidth="1"/>
    <col min="6149" max="6149" width="14.7109375" customWidth="1"/>
    <col min="6150" max="6150" width="10.42578125" customWidth="1"/>
    <col min="6151" max="6151" width="11.7109375" customWidth="1"/>
    <col min="6152" max="6152" width="11.5703125" customWidth="1"/>
    <col min="6153" max="6154" width="11.7109375" customWidth="1"/>
    <col min="6155" max="6155" width="11.28515625" customWidth="1"/>
    <col min="6401" max="6401" width="4.7109375" customWidth="1"/>
    <col min="6402" max="6402" width="35.85546875" customWidth="1"/>
    <col min="6403" max="6403" width="12.7109375" customWidth="1"/>
    <col min="6404" max="6404" width="15.28515625" customWidth="1"/>
    <col min="6405" max="6405" width="14.7109375" customWidth="1"/>
    <col min="6406" max="6406" width="10.42578125" customWidth="1"/>
    <col min="6407" max="6407" width="11.7109375" customWidth="1"/>
    <col min="6408" max="6408" width="11.5703125" customWidth="1"/>
    <col min="6409" max="6410" width="11.7109375" customWidth="1"/>
    <col min="6411" max="6411" width="11.28515625" customWidth="1"/>
    <col min="6657" max="6657" width="4.7109375" customWidth="1"/>
    <col min="6658" max="6658" width="35.85546875" customWidth="1"/>
    <col min="6659" max="6659" width="12.7109375" customWidth="1"/>
    <col min="6660" max="6660" width="15.28515625" customWidth="1"/>
    <col min="6661" max="6661" width="14.7109375" customWidth="1"/>
    <col min="6662" max="6662" width="10.42578125" customWidth="1"/>
    <col min="6663" max="6663" width="11.7109375" customWidth="1"/>
    <col min="6664" max="6664" width="11.5703125" customWidth="1"/>
    <col min="6665" max="6666" width="11.7109375" customWidth="1"/>
    <col min="6667" max="6667" width="11.28515625" customWidth="1"/>
    <col min="6913" max="6913" width="4.7109375" customWidth="1"/>
    <col min="6914" max="6914" width="35.85546875" customWidth="1"/>
    <col min="6915" max="6915" width="12.7109375" customWidth="1"/>
    <col min="6916" max="6916" width="15.28515625" customWidth="1"/>
    <col min="6917" max="6917" width="14.7109375" customWidth="1"/>
    <col min="6918" max="6918" width="10.42578125" customWidth="1"/>
    <col min="6919" max="6919" width="11.7109375" customWidth="1"/>
    <col min="6920" max="6920" width="11.5703125" customWidth="1"/>
    <col min="6921" max="6922" width="11.7109375" customWidth="1"/>
    <col min="6923" max="6923" width="11.28515625" customWidth="1"/>
    <col min="7169" max="7169" width="4.7109375" customWidth="1"/>
    <col min="7170" max="7170" width="35.85546875" customWidth="1"/>
    <col min="7171" max="7171" width="12.7109375" customWidth="1"/>
    <col min="7172" max="7172" width="15.28515625" customWidth="1"/>
    <col min="7173" max="7173" width="14.7109375" customWidth="1"/>
    <col min="7174" max="7174" width="10.42578125" customWidth="1"/>
    <col min="7175" max="7175" width="11.7109375" customWidth="1"/>
    <col min="7176" max="7176" width="11.5703125" customWidth="1"/>
    <col min="7177" max="7178" width="11.7109375" customWidth="1"/>
    <col min="7179" max="7179" width="11.28515625" customWidth="1"/>
    <col min="7425" max="7425" width="4.7109375" customWidth="1"/>
    <col min="7426" max="7426" width="35.85546875" customWidth="1"/>
    <col min="7427" max="7427" width="12.7109375" customWidth="1"/>
    <col min="7428" max="7428" width="15.28515625" customWidth="1"/>
    <col min="7429" max="7429" width="14.7109375" customWidth="1"/>
    <col min="7430" max="7430" width="10.42578125" customWidth="1"/>
    <col min="7431" max="7431" width="11.7109375" customWidth="1"/>
    <col min="7432" max="7432" width="11.5703125" customWidth="1"/>
    <col min="7433" max="7434" width="11.7109375" customWidth="1"/>
    <col min="7435" max="7435" width="11.28515625" customWidth="1"/>
    <col min="7681" max="7681" width="4.7109375" customWidth="1"/>
    <col min="7682" max="7682" width="35.85546875" customWidth="1"/>
    <col min="7683" max="7683" width="12.7109375" customWidth="1"/>
    <col min="7684" max="7684" width="15.28515625" customWidth="1"/>
    <col min="7685" max="7685" width="14.7109375" customWidth="1"/>
    <col min="7686" max="7686" width="10.42578125" customWidth="1"/>
    <col min="7687" max="7687" width="11.7109375" customWidth="1"/>
    <col min="7688" max="7688" width="11.5703125" customWidth="1"/>
    <col min="7689" max="7690" width="11.7109375" customWidth="1"/>
    <col min="7691" max="7691" width="11.28515625" customWidth="1"/>
    <col min="7937" max="7937" width="4.7109375" customWidth="1"/>
    <col min="7938" max="7938" width="35.85546875" customWidth="1"/>
    <col min="7939" max="7939" width="12.7109375" customWidth="1"/>
    <col min="7940" max="7940" width="15.28515625" customWidth="1"/>
    <col min="7941" max="7941" width="14.7109375" customWidth="1"/>
    <col min="7942" max="7942" width="10.42578125" customWidth="1"/>
    <col min="7943" max="7943" width="11.7109375" customWidth="1"/>
    <col min="7944" max="7944" width="11.5703125" customWidth="1"/>
    <col min="7945" max="7946" width="11.7109375" customWidth="1"/>
    <col min="7947" max="7947" width="11.28515625" customWidth="1"/>
    <col min="8193" max="8193" width="4.7109375" customWidth="1"/>
    <col min="8194" max="8194" width="35.85546875" customWidth="1"/>
    <col min="8195" max="8195" width="12.7109375" customWidth="1"/>
    <col min="8196" max="8196" width="15.28515625" customWidth="1"/>
    <col min="8197" max="8197" width="14.7109375" customWidth="1"/>
    <col min="8198" max="8198" width="10.42578125" customWidth="1"/>
    <col min="8199" max="8199" width="11.7109375" customWidth="1"/>
    <col min="8200" max="8200" width="11.5703125" customWidth="1"/>
    <col min="8201" max="8202" width="11.7109375" customWidth="1"/>
    <col min="8203" max="8203" width="11.28515625" customWidth="1"/>
    <col min="8449" max="8449" width="4.7109375" customWidth="1"/>
    <col min="8450" max="8450" width="35.85546875" customWidth="1"/>
    <col min="8451" max="8451" width="12.7109375" customWidth="1"/>
    <col min="8452" max="8452" width="15.28515625" customWidth="1"/>
    <col min="8453" max="8453" width="14.7109375" customWidth="1"/>
    <col min="8454" max="8454" width="10.42578125" customWidth="1"/>
    <col min="8455" max="8455" width="11.7109375" customWidth="1"/>
    <col min="8456" max="8456" width="11.5703125" customWidth="1"/>
    <col min="8457" max="8458" width="11.7109375" customWidth="1"/>
    <col min="8459" max="8459" width="11.28515625" customWidth="1"/>
    <col min="8705" max="8705" width="4.7109375" customWidth="1"/>
    <col min="8706" max="8706" width="35.85546875" customWidth="1"/>
    <col min="8707" max="8707" width="12.7109375" customWidth="1"/>
    <col min="8708" max="8708" width="15.28515625" customWidth="1"/>
    <col min="8709" max="8709" width="14.7109375" customWidth="1"/>
    <col min="8710" max="8710" width="10.42578125" customWidth="1"/>
    <col min="8711" max="8711" width="11.7109375" customWidth="1"/>
    <col min="8712" max="8712" width="11.5703125" customWidth="1"/>
    <col min="8713" max="8714" width="11.7109375" customWidth="1"/>
    <col min="8715" max="8715" width="11.28515625" customWidth="1"/>
    <col min="8961" max="8961" width="4.7109375" customWidth="1"/>
    <col min="8962" max="8962" width="35.85546875" customWidth="1"/>
    <col min="8963" max="8963" width="12.7109375" customWidth="1"/>
    <col min="8964" max="8964" width="15.28515625" customWidth="1"/>
    <col min="8965" max="8965" width="14.7109375" customWidth="1"/>
    <col min="8966" max="8966" width="10.42578125" customWidth="1"/>
    <col min="8967" max="8967" width="11.7109375" customWidth="1"/>
    <col min="8968" max="8968" width="11.5703125" customWidth="1"/>
    <col min="8969" max="8970" width="11.7109375" customWidth="1"/>
    <col min="8971" max="8971" width="11.28515625" customWidth="1"/>
    <col min="9217" max="9217" width="4.7109375" customWidth="1"/>
    <col min="9218" max="9218" width="35.85546875" customWidth="1"/>
    <col min="9219" max="9219" width="12.7109375" customWidth="1"/>
    <col min="9220" max="9220" width="15.28515625" customWidth="1"/>
    <col min="9221" max="9221" width="14.7109375" customWidth="1"/>
    <col min="9222" max="9222" width="10.42578125" customWidth="1"/>
    <col min="9223" max="9223" width="11.7109375" customWidth="1"/>
    <col min="9224" max="9224" width="11.5703125" customWidth="1"/>
    <col min="9225" max="9226" width="11.7109375" customWidth="1"/>
    <col min="9227" max="9227" width="11.28515625" customWidth="1"/>
    <col min="9473" max="9473" width="4.7109375" customWidth="1"/>
    <col min="9474" max="9474" width="35.85546875" customWidth="1"/>
    <col min="9475" max="9475" width="12.7109375" customWidth="1"/>
    <col min="9476" max="9476" width="15.28515625" customWidth="1"/>
    <col min="9477" max="9477" width="14.7109375" customWidth="1"/>
    <col min="9478" max="9478" width="10.42578125" customWidth="1"/>
    <col min="9479" max="9479" width="11.7109375" customWidth="1"/>
    <col min="9480" max="9480" width="11.5703125" customWidth="1"/>
    <col min="9481" max="9482" width="11.7109375" customWidth="1"/>
    <col min="9483" max="9483" width="11.28515625" customWidth="1"/>
    <col min="9729" max="9729" width="4.7109375" customWidth="1"/>
    <col min="9730" max="9730" width="35.85546875" customWidth="1"/>
    <col min="9731" max="9731" width="12.7109375" customWidth="1"/>
    <col min="9732" max="9732" width="15.28515625" customWidth="1"/>
    <col min="9733" max="9733" width="14.7109375" customWidth="1"/>
    <col min="9734" max="9734" width="10.42578125" customWidth="1"/>
    <col min="9735" max="9735" width="11.7109375" customWidth="1"/>
    <col min="9736" max="9736" width="11.5703125" customWidth="1"/>
    <col min="9737" max="9738" width="11.7109375" customWidth="1"/>
    <col min="9739" max="9739" width="11.28515625" customWidth="1"/>
    <col min="9985" max="9985" width="4.7109375" customWidth="1"/>
    <col min="9986" max="9986" width="35.85546875" customWidth="1"/>
    <col min="9987" max="9987" width="12.7109375" customWidth="1"/>
    <col min="9988" max="9988" width="15.28515625" customWidth="1"/>
    <col min="9989" max="9989" width="14.7109375" customWidth="1"/>
    <col min="9990" max="9990" width="10.42578125" customWidth="1"/>
    <col min="9991" max="9991" width="11.7109375" customWidth="1"/>
    <col min="9992" max="9992" width="11.5703125" customWidth="1"/>
    <col min="9993" max="9994" width="11.7109375" customWidth="1"/>
    <col min="9995" max="9995" width="11.28515625" customWidth="1"/>
    <col min="10241" max="10241" width="4.7109375" customWidth="1"/>
    <col min="10242" max="10242" width="35.85546875" customWidth="1"/>
    <col min="10243" max="10243" width="12.7109375" customWidth="1"/>
    <col min="10244" max="10244" width="15.28515625" customWidth="1"/>
    <col min="10245" max="10245" width="14.7109375" customWidth="1"/>
    <col min="10246" max="10246" width="10.42578125" customWidth="1"/>
    <col min="10247" max="10247" width="11.7109375" customWidth="1"/>
    <col min="10248" max="10248" width="11.5703125" customWidth="1"/>
    <col min="10249" max="10250" width="11.7109375" customWidth="1"/>
    <col min="10251" max="10251" width="11.28515625" customWidth="1"/>
    <col min="10497" max="10497" width="4.7109375" customWidth="1"/>
    <col min="10498" max="10498" width="35.85546875" customWidth="1"/>
    <col min="10499" max="10499" width="12.7109375" customWidth="1"/>
    <col min="10500" max="10500" width="15.28515625" customWidth="1"/>
    <col min="10501" max="10501" width="14.7109375" customWidth="1"/>
    <col min="10502" max="10502" width="10.42578125" customWidth="1"/>
    <col min="10503" max="10503" width="11.7109375" customWidth="1"/>
    <col min="10504" max="10504" width="11.5703125" customWidth="1"/>
    <col min="10505" max="10506" width="11.7109375" customWidth="1"/>
    <col min="10507" max="10507" width="11.28515625" customWidth="1"/>
    <col min="10753" max="10753" width="4.7109375" customWidth="1"/>
    <col min="10754" max="10754" width="35.85546875" customWidth="1"/>
    <col min="10755" max="10755" width="12.7109375" customWidth="1"/>
    <col min="10756" max="10756" width="15.28515625" customWidth="1"/>
    <col min="10757" max="10757" width="14.7109375" customWidth="1"/>
    <col min="10758" max="10758" width="10.42578125" customWidth="1"/>
    <col min="10759" max="10759" width="11.7109375" customWidth="1"/>
    <col min="10760" max="10760" width="11.5703125" customWidth="1"/>
    <col min="10761" max="10762" width="11.7109375" customWidth="1"/>
    <col min="10763" max="10763" width="11.28515625" customWidth="1"/>
    <col min="11009" max="11009" width="4.7109375" customWidth="1"/>
    <col min="11010" max="11010" width="35.85546875" customWidth="1"/>
    <col min="11011" max="11011" width="12.7109375" customWidth="1"/>
    <col min="11012" max="11012" width="15.28515625" customWidth="1"/>
    <col min="11013" max="11013" width="14.7109375" customWidth="1"/>
    <col min="11014" max="11014" width="10.42578125" customWidth="1"/>
    <col min="11015" max="11015" width="11.7109375" customWidth="1"/>
    <col min="11016" max="11016" width="11.5703125" customWidth="1"/>
    <col min="11017" max="11018" width="11.7109375" customWidth="1"/>
    <col min="11019" max="11019" width="11.28515625" customWidth="1"/>
    <col min="11265" max="11265" width="4.7109375" customWidth="1"/>
    <col min="11266" max="11266" width="35.85546875" customWidth="1"/>
    <col min="11267" max="11267" width="12.7109375" customWidth="1"/>
    <col min="11268" max="11268" width="15.28515625" customWidth="1"/>
    <col min="11269" max="11269" width="14.7109375" customWidth="1"/>
    <col min="11270" max="11270" width="10.42578125" customWidth="1"/>
    <col min="11271" max="11271" width="11.7109375" customWidth="1"/>
    <col min="11272" max="11272" width="11.5703125" customWidth="1"/>
    <col min="11273" max="11274" width="11.7109375" customWidth="1"/>
    <col min="11275" max="11275" width="11.28515625" customWidth="1"/>
    <col min="11521" max="11521" width="4.7109375" customWidth="1"/>
    <col min="11522" max="11522" width="35.85546875" customWidth="1"/>
    <col min="11523" max="11523" width="12.7109375" customWidth="1"/>
    <col min="11524" max="11524" width="15.28515625" customWidth="1"/>
    <col min="11525" max="11525" width="14.7109375" customWidth="1"/>
    <col min="11526" max="11526" width="10.42578125" customWidth="1"/>
    <col min="11527" max="11527" width="11.7109375" customWidth="1"/>
    <col min="11528" max="11528" width="11.5703125" customWidth="1"/>
    <col min="11529" max="11530" width="11.7109375" customWidth="1"/>
    <col min="11531" max="11531" width="11.28515625" customWidth="1"/>
    <col min="11777" max="11777" width="4.7109375" customWidth="1"/>
    <col min="11778" max="11778" width="35.85546875" customWidth="1"/>
    <col min="11779" max="11779" width="12.7109375" customWidth="1"/>
    <col min="11780" max="11780" width="15.28515625" customWidth="1"/>
    <col min="11781" max="11781" width="14.7109375" customWidth="1"/>
    <col min="11782" max="11782" width="10.42578125" customWidth="1"/>
    <col min="11783" max="11783" width="11.7109375" customWidth="1"/>
    <col min="11784" max="11784" width="11.5703125" customWidth="1"/>
    <col min="11785" max="11786" width="11.7109375" customWidth="1"/>
    <col min="11787" max="11787" width="11.28515625" customWidth="1"/>
    <col min="12033" max="12033" width="4.7109375" customWidth="1"/>
    <col min="12034" max="12034" width="35.85546875" customWidth="1"/>
    <col min="12035" max="12035" width="12.7109375" customWidth="1"/>
    <col min="12036" max="12036" width="15.28515625" customWidth="1"/>
    <col min="12037" max="12037" width="14.7109375" customWidth="1"/>
    <col min="12038" max="12038" width="10.42578125" customWidth="1"/>
    <col min="12039" max="12039" width="11.7109375" customWidth="1"/>
    <col min="12040" max="12040" width="11.5703125" customWidth="1"/>
    <col min="12041" max="12042" width="11.7109375" customWidth="1"/>
    <col min="12043" max="12043" width="11.28515625" customWidth="1"/>
    <col min="12289" max="12289" width="4.7109375" customWidth="1"/>
    <col min="12290" max="12290" width="35.85546875" customWidth="1"/>
    <col min="12291" max="12291" width="12.7109375" customWidth="1"/>
    <col min="12292" max="12292" width="15.28515625" customWidth="1"/>
    <col min="12293" max="12293" width="14.7109375" customWidth="1"/>
    <col min="12294" max="12294" width="10.42578125" customWidth="1"/>
    <col min="12295" max="12295" width="11.7109375" customWidth="1"/>
    <col min="12296" max="12296" width="11.5703125" customWidth="1"/>
    <col min="12297" max="12298" width="11.7109375" customWidth="1"/>
    <col min="12299" max="12299" width="11.28515625" customWidth="1"/>
    <col min="12545" max="12545" width="4.7109375" customWidth="1"/>
    <col min="12546" max="12546" width="35.85546875" customWidth="1"/>
    <col min="12547" max="12547" width="12.7109375" customWidth="1"/>
    <col min="12548" max="12548" width="15.28515625" customWidth="1"/>
    <col min="12549" max="12549" width="14.7109375" customWidth="1"/>
    <col min="12550" max="12550" width="10.42578125" customWidth="1"/>
    <col min="12551" max="12551" width="11.7109375" customWidth="1"/>
    <col min="12552" max="12552" width="11.5703125" customWidth="1"/>
    <col min="12553" max="12554" width="11.7109375" customWidth="1"/>
    <col min="12555" max="12555" width="11.28515625" customWidth="1"/>
    <col min="12801" max="12801" width="4.7109375" customWidth="1"/>
    <col min="12802" max="12802" width="35.85546875" customWidth="1"/>
    <col min="12803" max="12803" width="12.7109375" customWidth="1"/>
    <col min="12804" max="12804" width="15.28515625" customWidth="1"/>
    <col min="12805" max="12805" width="14.7109375" customWidth="1"/>
    <col min="12806" max="12806" width="10.42578125" customWidth="1"/>
    <col min="12807" max="12807" width="11.7109375" customWidth="1"/>
    <col min="12808" max="12808" width="11.5703125" customWidth="1"/>
    <col min="12809" max="12810" width="11.7109375" customWidth="1"/>
    <col min="12811" max="12811" width="11.28515625" customWidth="1"/>
    <col min="13057" max="13057" width="4.7109375" customWidth="1"/>
    <col min="13058" max="13058" width="35.85546875" customWidth="1"/>
    <col min="13059" max="13059" width="12.7109375" customWidth="1"/>
    <col min="13060" max="13060" width="15.28515625" customWidth="1"/>
    <col min="13061" max="13061" width="14.7109375" customWidth="1"/>
    <col min="13062" max="13062" width="10.42578125" customWidth="1"/>
    <col min="13063" max="13063" width="11.7109375" customWidth="1"/>
    <col min="13064" max="13064" width="11.5703125" customWidth="1"/>
    <col min="13065" max="13066" width="11.7109375" customWidth="1"/>
    <col min="13067" max="13067" width="11.28515625" customWidth="1"/>
    <col min="13313" max="13313" width="4.7109375" customWidth="1"/>
    <col min="13314" max="13314" width="35.85546875" customWidth="1"/>
    <col min="13315" max="13315" width="12.7109375" customWidth="1"/>
    <col min="13316" max="13316" width="15.28515625" customWidth="1"/>
    <col min="13317" max="13317" width="14.7109375" customWidth="1"/>
    <col min="13318" max="13318" width="10.42578125" customWidth="1"/>
    <col min="13319" max="13319" width="11.7109375" customWidth="1"/>
    <col min="13320" max="13320" width="11.5703125" customWidth="1"/>
    <col min="13321" max="13322" width="11.7109375" customWidth="1"/>
    <col min="13323" max="13323" width="11.28515625" customWidth="1"/>
    <col min="13569" max="13569" width="4.7109375" customWidth="1"/>
    <col min="13570" max="13570" width="35.85546875" customWidth="1"/>
    <col min="13571" max="13571" width="12.7109375" customWidth="1"/>
    <col min="13572" max="13572" width="15.28515625" customWidth="1"/>
    <col min="13573" max="13573" width="14.7109375" customWidth="1"/>
    <col min="13574" max="13574" width="10.42578125" customWidth="1"/>
    <col min="13575" max="13575" width="11.7109375" customWidth="1"/>
    <col min="13576" max="13576" width="11.5703125" customWidth="1"/>
    <col min="13577" max="13578" width="11.7109375" customWidth="1"/>
    <col min="13579" max="13579" width="11.28515625" customWidth="1"/>
    <col min="13825" max="13825" width="4.7109375" customWidth="1"/>
    <col min="13826" max="13826" width="35.85546875" customWidth="1"/>
    <col min="13827" max="13827" width="12.7109375" customWidth="1"/>
    <col min="13828" max="13828" width="15.28515625" customWidth="1"/>
    <col min="13829" max="13829" width="14.7109375" customWidth="1"/>
    <col min="13830" max="13830" width="10.42578125" customWidth="1"/>
    <col min="13831" max="13831" width="11.7109375" customWidth="1"/>
    <col min="13832" max="13832" width="11.5703125" customWidth="1"/>
    <col min="13833" max="13834" width="11.7109375" customWidth="1"/>
    <col min="13835" max="13835" width="11.28515625" customWidth="1"/>
    <col min="14081" max="14081" width="4.7109375" customWidth="1"/>
    <col min="14082" max="14082" width="35.85546875" customWidth="1"/>
    <col min="14083" max="14083" width="12.7109375" customWidth="1"/>
    <col min="14084" max="14084" width="15.28515625" customWidth="1"/>
    <col min="14085" max="14085" width="14.7109375" customWidth="1"/>
    <col min="14086" max="14086" width="10.42578125" customWidth="1"/>
    <col min="14087" max="14087" width="11.7109375" customWidth="1"/>
    <col min="14088" max="14088" width="11.5703125" customWidth="1"/>
    <col min="14089" max="14090" width="11.7109375" customWidth="1"/>
    <col min="14091" max="14091" width="11.28515625" customWidth="1"/>
    <col min="14337" max="14337" width="4.7109375" customWidth="1"/>
    <col min="14338" max="14338" width="35.85546875" customWidth="1"/>
    <col min="14339" max="14339" width="12.7109375" customWidth="1"/>
    <col min="14340" max="14340" width="15.28515625" customWidth="1"/>
    <col min="14341" max="14341" width="14.7109375" customWidth="1"/>
    <col min="14342" max="14342" width="10.42578125" customWidth="1"/>
    <col min="14343" max="14343" width="11.7109375" customWidth="1"/>
    <col min="14344" max="14344" width="11.5703125" customWidth="1"/>
    <col min="14345" max="14346" width="11.7109375" customWidth="1"/>
    <col min="14347" max="14347" width="11.28515625" customWidth="1"/>
    <col min="14593" max="14593" width="4.7109375" customWidth="1"/>
    <col min="14594" max="14594" width="35.85546875" customWidth="1"/>
    <col min="14595" max="14595" width="12.7109375" customWidth="1"/>
    <col min="14596" max="14596" width="15.28515625" customWidth="1"/>
    <col min="14597" max="14597" width="14.7109375" customWidth="1"/>
    <col min="14598" max="14598" width="10.42578125" customWidth="1"/>
    <col min="14599" max="14599" width="11.7109375" customWidth="1"/>
    <col min="14600" max="14600" width="11.5703125" customWidth="1"/>
    <col min="14601" max="14602" width="11.7109375" customWidth="1"/>
    <col min="14603" max="14603" width="11.28515625" customWidth="1"/>
    <col min="14849" max="14849" width="4.7109375" customWidth="1"/>
    <col min="14850" max="14850" width="35.85546875" customWidth="1"/>
    <col min="14851" max="14851" width="12.7109375" customWidth="1"/>
    <col min="14852" max="14852" width="15.28515625" customWidth="1"/>
    <col min="14853" max="14853" width="14.7109375" customWidth="1"/>
    <col min="14854" max="14854" width="10.42578125" customWidth="1"/>
    <col min="14855" max="14855" width="11.7109375" customWidth="1"/>
    <col min="14856" max="14856" width="11.5703125" customWidth="1"/>
    <col min="14857" max="14858" width="11.7109375" customWidth="1"/>
    <col min="14859" max="14859" width="11.28515625" customWidth="1"/>
    <col min="15105" max="15105" width="4.7109375" customWidth="1"/>
    <col min="15106" max="15106" width="35.85546875" customWidth="1"/>
    <col min="15107" max="15107" width="12.7109375" customWidth="1"/>
    <col min="15108" max="15108" width="15.28515625" customWidth="1"/>
    <col min="15109" max="15109" width="14.7109375" customWidth="1"/>
    <col min="15110" max="15110" width="10.42578125" customWidth="1"/>
    <col min="15111" max="15111" width="11.7109375" customWidth="1"/>
    <col min="15112" max="15112" width="11.5703125" customWidth="1"/>
    <col min="15113" max="15114" width="11.7109375" customWidth="1"/>
    <col min="15115" max="15115" width="11.28515625" customWidth="1"/>
    <col min="15361" max="15361" width="4.7109375" customWidth="1"/>
    <col min="15362" max="15362" width="35.85546875" customWidth="1"/>
    <col min="15363" max="15363" width="12.7109375" customWidth="1"/>
    <col min="15364" max="15364" width="15.28515625" customWidth="1"/>
    <col min="15365" max="15365" width="14.7109375" customWidth="1"/>
    <col min="15366" max="15366" width="10.42578125" customWidth="1"/>
    <col min="15367" max="15367" width="11.7109375" customWidth="1"/>
    <col min="15368" max="15368" width="11.5703125" customWidth="1"/>
    <col min="15369" max="15370" width="11.7109375" customWidth="1"/>
    <col min="15371" max="15371" width="11.28515625" customWidth="1"/>
    <col min="15617" max="15617" width="4.7109375" customWidth="1"/>
    <col min="15618" max="15618" width="35.85546875" customWidth="1"/>
    <col min="15619" max="15619" width="12.7109375" customWidth="1"/>
    <col min="15620" max="15620" width="15.28515625" customWidth="1"/>
    <col min="15621" max="15621" width="14.7109375" customWidth="1"/>
    <col min="15622" max="15622" width="10.42578125" customWidth="1"/>
    <col min="15623" max="15623" width="11.7109375" customWidth="1"/>
    <col min="15624" max="15624" width="11.5703125" customWidth="1"/>
    <col min="15625" max="15626" width="11.7109375" customWidth="1"/>
    <col min="15627" max="15627" width="11.28515625" customWidth="1"/>
    <col min="15873" max="15873" width="4.7109375" customWidth="1"/>
    <col min="15874" max="15874" width="35.85546875" customWidth="1"/>
    <col min="15875" max="15875" width="12.7109375" customWidth="1"/>
    <col min="15876" max="15876" width="15.28515625" customWidth="1"/>
    <col min="15877" max="15877" width="14.7109375" customWidth="1"/>
    <col min="15878" max="15878" width="10.42578125" customWidth="1"/>
    <col min="15879" max="15879" width="11.7109375" customWidth="1"/>
    <col min="15880" max="15880" width="11.5703125" customWidth="1"/>
    <col min="15881" max="15882" width="11.7109375" customWidth="1"/>
    <col min="15883" max="15883" width="11.28515625" customWidth="1"/>
    <col min="16129" max="16129" width="4.7109375" customWidth="1"/>
    <col min="16130" max="16130" width="35.85546875" customWidth="1"/>
    <col min="16131" max="16131" width="12.7109375" customWidth="1"/>
    <col min="16132" max="16132" width="15.28515625" customWidth="1"/>
    <col min="16133" max="16133" width="14.7109375" customWidth="1"/>
    <col min="16134" max="16134" width="10.42578125" customWidth="1"/>
    <col min="16135" max="16135" width="11.7109375" customWidth="1"/>
    <col min="16136" max="16136" width="11.5703125" customWidth="1"/>
    <col min="16137" max="16138" width="11.7109375" customWidth="1"/>
    <col min="16139" max="16139" width="11.28515625" customWidth="1"/>
  </cols>
  <sheetData>
    <row r="1" spans="1:11" ht="20.45" customHeight="1" x14ac:dyDescent="0.3">
      <c r="A1" s="3"/>
      <c r="B1" s="5"/>
      <c r="C1" s="12"/>
      <c r="D1" s="13"/>
      <c r="E1" s="14"/>
      <c r="F1" s="13"/>
      <c r="G1" s="15"/>
      <c r="H1" s="14"/>
      <c r="I1" s="16"/>
      <c r="J1" s="17"/>
      <c r="K1" s="32"/>
    </row>
    <row r="2" spans="1:11" ht="12" customHeight="1" x14ac:dyDescent="0.2">
      <c r="A2" s="7"/>
      <c r="B2" s="8"/>
      <c r="C2" s="18"/>
      <c r="D2" s="19"/>
      <c r="E2" s="20"/>
      <c r="F2" s="19"/>
      <c r="G2" s="21"/>
      <c r="H2" s="20"/>
      <c r="I2" s="22"/>
      <c r="J2" s="23"/>
      <c r="K2" s="33"/>
    </row>
    <row r="3" spans="1:11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205</v>
      </c>
    </row>
    <row r="4" spans="1:11" ht="12" customHeight="1" x14ac:dyDescent="0.2">
      <c r="B4" s="2"/>
      <c r="C4" s="30"/>
      <c r="D4" s="31"/>
    </row>
    <row r="5" spans="1:11" ht="20.100000000000001" customHeight="1" x14ac:dyDescent="0.2">
      <c r="A5" s="249" t="s">
        <v>12</v>
      </c>
      <c r="B5" s="240" t="s">
        <v>0</v>
      </c>
      <c r="C5" s="241" t="s">
        <v>13</v>
      </c>
      <c r="D5" s="244" t="s">
        <v>14</v>
      </c>
      <c r="E5" s="245"/>
      <c r="F5" s="245"/>
      <c r="G5" s="245"/>
      <c r="H5" s="245"/>
      <c r="I5" s="245"/>
      <c r="J5" s="245"/>
      <c r="K5" s="252" t="s">
        <v>147</v>
      </c>
    </row>
    <row r="6" spans="1:11" ht="20.100000000000001" customHeight="1" x14ac:dyDescent="0.2">
      <c r="A6" s="250"/>
      <c r="B6" s="238"/>
      <c r="C6" s="242"/>
      <c r="D6" s="253" t="s">
        <v>148</v>
      </c>
      <c r="E6" s="244" t="s">
        <v>15</v>
      </c>
      <c r="F6" s="245"/>
      <c r="G6" s="245"/>
      <c r="H6" s="245"/>
      <c r="I6" s="245"/>
      <c r="J6" s="245"/>
      <c r="K6" s="247"/>
    </row>
    <row r="7" spans="1:11" ht="30" customHeight="1" x14ac:dyDescent="0.2">
      <c r="A7" s="251"/>
      <c r="B7" s="239"/>
      <c r="C7" s="243"/>
      <c r="D7" s="239"/>
      <c r="E7" s="9" t="s">
        <v>9</v>
      </c>
      <c r="F7" s="45" t="s">
        <v>1</v>
      </c>
      <c r="G7" s="46" t="s">
        <v>2</v>
      </c>
      <c r="H7" s="9" t="s">
        <v>3</v>
      </c>
      <c r="I7" s="47" t="s">
        <v>4</v>
      </c>
      <c r="J7" s="70" t="s">
        <v>5</v>
      </c>
      <c r="K7" s="248"/>
    </row>
    <row r="8" spans="1:11" x14ac:dyDescent="0.2">
      <c r="A8" s="6">
        <v>1</v>
      </c>
      <c r="B8" s="10" t="s">
        <v>23</v>
      </c>
      <c r="C8" s="35">
        <v>1198</v>
      </c>
      <c r="D8" s="84">
        <v>1070</v>
      </c>
      <c r="E8" s="36">
        <v>97.3</v>
      </c>
      <c r="F8" s="36">
        <v>97.6</v>
      </c>
      <c r="G8" s="36">
        <v>96.2</v>
      </c>
      <c r="H8" s="36">
        <v>90.7</v>
      </c>
      <c r="I8" s="36">
        <v>95.6</v>
      </c>
      <c r="J8" s="36">
        <v>95.8</v>
      </c>
      <c r="K8" s="66">
        <v>10.684474123539232</v>
      </c>
    </row>
    <row r="9" spans="1:11" ht="12" customHeight="1" x14ac:dyDescent="0.2">
      <c r="A9" s="6">
        <v>2</v>
      </c>
      <c r="B9" s="10" t="s">
        <v>24</v>
      </c>
      <c r="C9" s="35">
        <v>11525</v>
      </c>
      <c r="D9" s="84">
        <v>10575</v>
      </c>
      <c r="E9" s="36">
        <v>96.3</v>
      </c>
      <c r="F9" s="36">
        <v>97.399999999999991</v>
      </c>
      <c r="G9" s="36">
        <v>96.7</v>
      </c>
      <c r="H9" s="36">
        <v>80.600000000000009</v>
      </c>
      <c r="I9" s="36">
        <v>93.7</v>
      </c>
      <c r="J9" s="36">
        <v>95</v>
      </c>
      <c r="K9" s="66">
        <v>8.2429501084598655</v>
      </c>
    </row>
    <row r="10" spans="1:11" ht="12" customHeight="1" x14ac:dyDescent="0.2">
      <c r="A10" s="6">
        <v>3</v>
      </c>
      <c r="B10" s="11" t="s">
        <v>149</v>
      </c>
      <c r="C10" s="35">
        <v>2738</v>
      </c>
      <c r="D10" s="84">
        <v>2467</v>
      </c>
      <c r="E10" s="36">
        <v>90.600000000000009</v>
      </c>
      <c r="F10" s="36">
        <v>94.6</v>
      </c>
      <c r="G10" s="36">
        <v>92.9</v>
      </c>
      <c r="H10" s="36">
        <v>56.499999999999993</v>
      </c>
      <c r="I10" s="36">
        <v>87.8</v>
      </c>
      <c r="J10" s="36">
        <v>90.5</v>
      </c>
      <c r="K10" s="66">
        <v>9.8977355734112535</v>
      </c>
    </row>
    <row r="11" spans="1:11" ht="12" customHeight="1" x14ac:dyDescent="0.2">
      <c r="A11" s="6">
        <v>4</v>
      </c>
      <c r="B11" s="10" t="s">
        <v>25</v>
      </c>
      <c r="C11" s="35">
        <v>906</v>
      </c>
      <c r="D11" s="84">
        <v>848</v>
      </c>
      <c r="E11" s="36">
        <v>94.8</v>
      </c>
      <c r="F11" s="36">
        <v>96.6</v>
      </c>
      <c r="G11" s="36">
        <v>95.5</v>
      </c>
      <c r="H11" s="36">
        <v>88.7</v>
      </c>
      <c r="I11" s="36">
        <v>91.600000000000009</v>
      </c>
      <c r="J11" s="36">
        <v>94.899999999999991</v>
      </c>
      <c r="K11" s="66">
        <v>6.4017660044150091</v>
      </c>
    </row>
    <row r="12" spans="1:11" ht="12" customHeight="1" x14ac:dyDescent="0.2">
      <c r="A12" s="6">
        <v>5</v>
      </c>
      <c r="B12" s="10" t="s">
        <v>26</v>
      </c>
      <c r="C12" s="35">
        <v>796</v>
      </c>
      <c r="D12" s="84">
        <v>727</v>
      </c>
      <c r="E12" s="36">
        <v>95.5</v>
      </c>
      <c r="F12" s="36">
        <v>97.2</v>
      </c>
      <c r="G12" s="36">
        <v>95.5</v>
      </c>
      <c r="H12" s="36">
        <v>86.1</v>
      </c>
      <c r="I12" s="36">
        <v>93.8</v>
      </c>
      <c r="J12" s="36">
        <v>94.8</v>
      </c>
      <c r="K12" s="66">
        <v>8.6683417085427124</v>
      </c>
    </row>
    <row r="13" spans="1:11" ht="12" customHeight="1" x14ac:dyDescent="0.2">
      <c r="A13" s="6">
        <v>6</v>
      </c>
      <c r="B13" s="10" t="s">
        <v>27</v>
      </c>
      <c r="C13" s="35">
        <v>1146</v>
      </c>
      <c r="D13" s="84">
        <v>1026</v>
      </c>
      <c r="E13" s="36">
        <v>89.8</v>
      </c>
      <c r="F13" s="36">
        <v>94.899999999999991</v>
      </c>
      <c r="G13" s="36">
        <v>89.8</v>
      </c>
      <c r="H13" s="36">
        <v>74.7</v>
      </c>
      <c r="I13" s="36">
        <v>88.4</v>
      </c>
      <c r="J13" s="36">
        <v>89.3</v>
      </c>
      <c r="K13" s="66">
        <v>10.471204188481678</v>
      </c>
    </row>
    <row r="14" spans="1:11" ht="12" customHeight="1" x14ac:dyDescent="0.2">
      <c r="A14" s="6">
        <v>7</v>
      </c>
      <c r="B14" s="10" t="s">
        <v>28</v>
      </c>
      <c r="C14" s="35">
        <v>1341</v>
      </c>
      <c r="D14" s="84">
        <v>1273</v>
      </c>
      <c r="E14" s="36">
        <v>95.199999999999989</v>
      </c>
      <c r="F14" s="36">
        <v>97.6</v>
      </c>
      <c r="G14" s="36">
        <v>96.1</v>
      </c>
      <c r="H14" s="36">
        <v>79.100000000000009</v>
      </c>
      <c r="I14" s="36">
        <v>92.2</v>
      </c>
      <c r="J14" s="36">
        <v>94.3</v>
      </c>
      <c r="K14" s="66">
        <v>5.070842654735273</v>
      </c>
    </row>
    <row r="15" spans="1:11" ht="12" customHeight="1" x14ac:dyDescent="0.2">
      <c r="A15" s="6">
        <v>8</v>
      </c>
      <c r="B15" s="10" t="s">
        <v>29</v>
      </c>
      <c r="C15" s="35">
        <v>1387</v>
      </c>
      <c r="D15" s="84">
        <v>1249</v>
      </c>
      <c r="E15" s="36">
        <v>93.8</v>
      </c>
      <c r="F15" s="36">
        <v>97.1</v>
      </c>
      <c r="G15" s="36">
        <v>95.1</v>
      </c>
      <c r="H15" s="36">
        <v>70.5</v>
      </c>
      <c r="I15" s="36">
        <v>91.3</v>
      </c>
      <c r="J15" s="36">
        <v>92</v>
      </c>
      <c r="K15" s="66">
        <v>9.9495313626532038</v>
      </c>
    </row>
    <row r="16" spans="1:11" ht="12" customHeight="1" x14ac:dyDescent="0.2">
      <c r="A16" s="6">
        <v>9</v>
      </c>
      <c r="B16" s="10" t="s">
        <v>150</v>
      </c>
      <c r="C16" s="35">
        <v>1182</v>
      </c>
      <c r="D16" s="84">
        <v>1090</v>
      </c>
      <c r="E16" s="36">
        <v>97.899999999999991</v>
      </c>
      <c r="F16" s="36">
        <v>99</v>
      </c>
      <c r="G16" s="36">
        <v>97.899999999999991</v>
      </c>
      <c r="H16" s="36">
        <v>88.8</v>
      </c>
      <c r="I16" s="36">
        <v>96.2</v>
      </c>
      <c r="J16" s="36">
        <v>97.2</v>
      </c>
      <c r="K16" s="66">
        <v>7.7834179357022037</v>
      </c>
    </row>
    <row r="17" spans="1:11" ht="12" customHeight="1" x14ac:dyDescent="0.2">
      <c r="A17" s="6">
        <v>10</v>
      </c>
      <c r="B17" s="10" t="s">
        <v>30</v>
      </c>
      <c r="C17" s="35">
        <v>1290</v>
      </c>
      <c r="D17" s="84">
        <v>1198</v>
      </c>
      <c r="E17" s="36">
        <v>95.3</v>
      </c>
      <c r="F17" s="36">
        <v>97.8</v>
      </c>
      <c r="G17" s="36">
        <v>96.399999999999991</v>
      </c>
      <c r="H17" s="36">
        <v>85.2</v>
      </c>
      <c r="I17" s="36">
        <v>94.399999999999991</v>
      </c>
      <c r="J17" s="36">
        <v>95.899999999999991</v>
      </c>
      <c r="K17" s="66">
        <v>7.1317829457364326</v>
      </c>
    </row>
    <row r="18" spans="1:11" ht="12" customHeight="1" x14ac:dyDescent="0.2">
      <c r="A18" s="6">
        <v>11</v>
      </c>
      <c r="B18" s="10" t="s">
        <v>31</v>
      </c>
      <c r="C18" s="35">
        <v>1725</v>
      </c>
      <c r="D18" s="84">
        <v>1606</v>
      </c>
      <c r="E18" s="36">
        <v>96.8</v>
      </c>
      <c r="F18" s="36">
        <v>97.8</v>
      </c>
      <c r="G18" s="36">
        <v>96.899999999999991</v>
      </c>
      <c r="H18" s="36">
        <v>89.1</v>
      </c>
      <c r="I18" s="36">
        <v>94.8</v>
      </c>
      <c r="J18" s="36">
        <v>96</v>
      </c>
      <c r="K18" s="66">
        <v>6.8985507246376869</v>
      </c>
    </row>
    <row r="19" spans="1:11" ht="12" customHeight="1" x14ac:dyDescent="0.2">
      <c r="A19" s="6">
        <v>12</v>
      </c>
      <c r="B19" s="10" t="s">
        <v>32</v>
      </c>
      <c r="C19" s="35">
        <v>1974</v>
      </c>
      <c r="D19" s="84">
        <v>1819</v>
      </c>
      <c r="E19" s="36">
        <v>95.5</v>
      </c>
      <c r="F19" s="36">
        <v>97.6</v>
      </c>
      <c r="G19" s="36">
        <v>96.399999999999991</v>
      </c>
      <c r="H19" s="36">
        <v>83.5</v>
      </c>
      <c r="I19" s="36">
        <v>92.9</v>
      </c>
      <c r="J19" s="36">
        <v>94.899999999999991</v>
      </c>
      <c r="K19" s="66">
        <v>7.8520770010131713</v>
      </c>
    </row>
    <row r="20" spans="1:11" ht="12" customHeight="1" x14ac:dyDescent="0.2">
      <c r="A20" s="6">
        <v>13</v>
      </c>
      <c r="B20" s="10" t="s">
        <v>33</v>
      </c>
      <c r="C20" s="35">
        <v>668</v>
      </c>
      <c r="D20" s="84">
        <v>594</v>
      </c>
      <c r="E20" s="36">
        <v>90.100000000000009</v>
      </c>
      <c r="F20" s="36">
        <v>92.4</v>
      </c>
      <c r="G20" s="36">
        <v>90.7</v>
      </c>
      <c r="H20" s="36">
        <v>69.199999999999989</v>
      </c>
      <c r="I20" s="36">
        <v>87.5</v>
      </c>
      <c r="J20" s="36">
        <v>89.600000000000009</v>
      </c>
      <c r="K20" s="66">
        <v>11.077844311377248</v>
      </c>
    </row>
    <row r="21" spans="1:11" ht="12" customHeight="1" x14ac:dyDescent="0.2">
      <c r="A21" s="6">
        <v>14</v>
      </c>
      <c r="B21" s="10" t="s">
        <v>34</v>
      </c>
      <c r="C21" s="35">
        <v>1082</v>
      </c>
      <c r="D21" s="84">
        <v>1014</v>
      </c>
      <c r="E21" s="36">
        <v>92.100000000000009</v>
      </c>
      <c r="F21" s="36">
        <v>96.7</v>
      </c>
      <c r="G21" s="36">
        <v>95</v>
      </c>
      <c r="H21" s="36">
        <v>77.400000000000006</v>
      </c>
      <c r="I21" s="36">
        <v>90.4</v>
      </c>
      <c r="J21" s="36">
        <v>91.9</v>
      </c>
      <c r="K21" s="66">
        <v>6.284658040665434</v>
      </c>
    </row>
    <row r="22" spans="1:11" ht="12" customHeight="1" x14ac:dyDescent="0.2">
      <c r="A22" s="6">
        <v>15</v>
      </c>
      <c r="B22" s="10" t="s">
        <v>35</v>
      </c>
      <c r="C22" s="35">
        <v>860</v>
      </c>
      <c r="D22" s="84">
        <v>805</v>
      </c>
      <c r="E22" s="36">
        <v>95</v>
      </c>
      <c r="F22" s="36">
        <v>97.6</v>
      </c>
      <c r="G22" s="36">
        <v>95.899999999999991</v>
      </c>
      <c r="H22" s="36">
        <v>62.1</v>
      </c>
      <c r="I22" s="36">
        <v>91.4</v>
      </c>
      <c r="J22" s="36">
        <v>93.899999999999991</v>
      </c>
      <c r="K22" s="66">
        <v>6.3953488372092977</v>
      </c>
    </row>
    <row r="23" spans="1:11" ht="12" customHeight="1" x14ac:dyDescent="0.2">
      <c r="A23" s="6">
        <v>16</v>
      </c>
      <c r="B23" s="10" t="s">
        <v>36</v>
      </c>
      <c r="C23" s="35">
        <v>934</v>
      </c>
      <c r="D23" s="84">
        <v>837</v>
      </c>
      <c r="E23" s="36">
        <v>94.6</v>
      </c>
      <c r="F23" s="36">
        <v>98.3</v>
      </c>
      <c r="G23" s="36">
        <v>96.7</v>
      </c>
      <c r="H23" s="36">
        <v>80.900000000000006</v>
      </c>
      <c r="I23" s="36">
        <v>92.7</v>
      </c>
      <c r="J23" s="36">
        <v>92.600000000000009</v>
      </c>
      <c r="K23" s="66">
        <v>10.385438972162746</v>
      </c>
    </row>
    <row r="24" spans="1:11" ht="12" customHeight="1" x14ac:dyDescent="0.2">
      <c r="A24" s="6">
        <v>17</v>
      </c>
      <c r="B24" s="10" t="s">
        <v>37</v>
      </c>
      <c r="C24" s="35">
        <v>3564</v>
      </c>
      <c r="D24" s="84">
        <v>3351</v>
      </c>
      <c r="E24" s="36">
        <v>97.1</v>
      </c>
      <c r="F24" s="36">
        <v>98.5</v>
      </c>
      <c r="G24" s="36">
        <v>97.899999999999991</v>
      </c>
      <c r="H24" s="36">
        <v>79.600000000000009</v>
      </c>
      <c r="I24" s="36">
        <v>95.199999999999989</v>
      </c>
      <c r="J24" s="36">
        <v>96.8</v>
      </c>
      <c r="K24" s="66">
        <v>5.9764309764309758</v>
      </c>
    </row>
    <row r="25" spans="1:11" ht="12" customHeight="1" x14ac:dyDescent="0.2">
      <c r="A25" s="6">
        <v>18</v>
      </c>
      <c r="B25" s="10" t="s">
        <v>38</v>
      </c>
      <c r="C25" s="35">
        <v>877</v>
      </c>
      <c r="D25" s="84">
        <v>815</v>
      </c>
      <c r="E25" s="36">
        <v>95.5</v>
      </c>
      <c r="F25" s="36">
        <v>96.399999999999991</v>
      </c>
      <c r="G25" s="36">
        <v>95.3</v>
      </c>
      <c r="H25" s="36">
        <v>83.1</v>
      </c>
      <c r="I25" s="36">
        <v>93.7</v>
      </c>
      <c r="J25" s="36">
        <v>95</v>
      </c>
      <c r="K25" s="66">
        <v>7.0695553021664779</v>
      </c>
    </row>
    <row r="26" spans="1:11" ht="12" customHeight="1" x14ac:dyDescent="0.2">
      <c r="A26" s="6">
        <v>19</v>
      </c>
      <c r="B26" s="10" t="s">
        <v>39</v>
      </c>
      <c r="C26" s="35">
        <v>1114</v>
      </c>
      <c r="D26" s="84">
        <v>1023</v>
      </c>
      <c r="E26" s="36">
        <v>96.3</v>
      </c>
      <c r="F26" s="36">
        <v>97.399999999999991</v>
      </c>
      <c r="G26" s="36">
        <v>96.7</v>
      </c>
      <c r="H26" s="36">
        <v>82</v>
      </c>
      <c r="I26" s="36">
        <v>95.199999999999989</v>
      </c>
      <c r="J26" s="36">
        <v>95.899999999999991</v>
      </c>
      <c r="K26" s="66">
        <v>8.1687612208258571</v>
      </c>
    </row>
    <row r="27" spans="1:11" ht="12" customHeight="1" x14ac:dyDescent="0.2">
      <c r="A27" s="6">
        <v>20</v>
      </c>
      <c r="B27" s="10" t="s">
        <v>40</v>
      </c>
      <c r="C27" s="35">
        <v>2738</v>
      </c>
      <c r="D27" s="84">
        <v>2467</v>
      </c>
      <c r="E27" s="36">
        <v>90.600000000000009</v>
      </c>
      <c r="F27" s="36">
        <v>94.6</v>
      </c>
      <c r="G27" s="36">
        <v>92.9</v>
      </c>
      <c r="H27" s="36">
        <v>56.499999999999993</v>
      </c>
      <c r="I27" s="36">
        <v>87.8</v>
      </c>
      <c r="J27" s="36">
        <v>90.5</v>
      </c>
      <c r="K27" s="66">
        <v>9.8977355734112535</v>
      </c>
    </row>
    <row r="28" spans="1:11" ht="12" customHeight="1" x14ac:dyDescent="0.2">
      <c r="A28" s="6">
        <v>21</v>
      </c>
      <c r="B28" s="10" t="s">
        <v>41</v>
      </c>
      <c r="C28" s="35">
        <v>1374</v>
      </c>
      <c r="D28" s="84">
        <v>1227</v>
      </c>
      <c r="E28" s="36">
        <v>93.300000000000011</v>
      </c>
      <c r="F28" s="36">
        <v>94.8</v>
      </c>
      <c r="G28" s="36">
        <v>93.300000000000011</v>
      </c>
      <c r="H28" s="36">
        <v>65.2</v>
      </c>
      <c r="I28" s="36">
        <v>91</v>
      </c>
      <c r="J28" s="36">
        <v>91.600000000000009</v>
      </c>
      <c r="K28" s="66">
        <v>10.698689956331876</v>
      </c>
    </row>
    <row r="29" spans="1:11" ht="12" customHeight="1" x14ac:dyDescent="0.2">
      <c r="A29" s="6">
        <v>22</v>
      </c>
      <c r="B29" s="10" t="s">
        <v>42</v>
      </c>
      <c r="C29" s="35">
        <v>1457</v>
      </c>
      <c r="D29" s="84">
        <v>1337</v>
      </c>
      <c r="E29" s="36">
        <v>93.7</v>
      </c>
      <c r="F29" s="36">
        <v>96.899999999999991</v>
      </c>
      <c r="G29" s="36">
        <v>94.899999999999991</v>
      </c>
      <c r="H29" s="36">
        <v>75.900000000000006</v>
      </c>
      <c r="I29" s="36">
        <v>91</v>
      </c>
      <c r="J29" s="36">
        <v>93.8</v>
      </c>
      <c r="K29" s="66">
        <v>8.2361015785861298</v>
      </c>
    </row>
    <row r="30" spans="1:11" ht="12" customHeight="1" x14ac:dyDescent="0.2">
      <c r="A30" s="6">
        <v>23</v>
      </c>
      <c r="B30" s="10" t="s">
        <v>43</v>
      </c>
      <c r="C30" s="35">
        <v>1162</v>
      </c>
      <c r="D30" s="84">
        <v>1030</v>
      </c>
      <c r="E30" s="36">
        <v>95.399999999999991</v>
      </c>
      <c r="F30" s="36">
        <v>96.899999999999991</v>
      </c>
      <c r="G30" s="36">
        <v>95</v>
      </c>
      <c r="H30" s="36">
        <v>83.5</v>
      </c>
      <c r="I30" s="36">
        <v>92.800000000000011</v>
      </c>
      <c r="J30" s="36">
        <v>94</v>
      </c>
      <c r="K30" s="66">
        <v>11.359724612736656</v>
      </c>
    </row>
    <row r="31" spans="1:11" s="52" customFormat="1" ht="12" customHeight="1" x14ac:dyDescent="0.2">
      <c r="A31" s="48">
        <v>24</v>
      </c>
      <c r="B31" s="49" t="s">
        <v>17</v>
      </c>
      <c r="C31" s="53">
        <v>40300</v>
      </c>
      <c r="D31" s="53">
        <v>36981</v>
      </c>
      <c r="E31" s="40">
        <v>95.135339769070598</v>
      </c>
      <c r="F31" s="40">
        <v>97.109326410859637</v>
      </c>
      <c r="G31" s="40">
        <v>95.82758713934183</v>
      </c>
      <c r="H31" s="40">
        <v>78.653903355777288</v>
      </c>
      <c r="I31" s="40">
        <v>92.850382628917558</v>
      </c>
      <c r="J31" s="40">
        <v>94.321408290743889</v>
      </c>
      <c r="K31" s="86">
        <v>8.235732009925556</v>
      </c>
    </row>
    <row r="32" spans="1:11" s="1" customFormat="1" ht="12" customHeight="1" x14ac:dyDescent="0.2">
      <c r="A32" s="6">
        <v>25</v>
      </c>
      <c r="B32" s="11" t="s">
        <v>151</v>
      </c>
      <c r="C32" s="37">
        <v>2008</v>
      </c>
      <c r="D32" s="84">
        <v>1864</v>
      </c>
      <c r="E32" s="36">
        <v>97.7</v>
      </c>
      <c r="F32" s="36">
        <v>97.2</v>
      </c>
      <c r="G32" s="36">
        <v>97.6</v>
      </c>
      <c r="H32" s="36">
        <v>90.7</v>
      </c>
      <c r="I32" s="36">
        <v>97.1</v>
      </c>
      <c r="J32" s="36">
        <v>97.3</v>
      </c>
      <c r="K32" s="66">
        <v>7.1713147410358573</v>
      </c>
    </row>
    <row r="33" spans="1:11" s="1" customFormat="1" ht="12" customHeight="1" x14ac:dyDescent="0.2">
      <c r="A33" s="6">
        <v>26</v>
      </c>
      <c r="B33" s="11" t="s">
        <v>152</v>
      </c>
      <c r="C33" s="37">
        <v>1631</v>
      </c>
      <c r="D33" s="84">
        <v>1479</v>
      </c>
      <c r="E33" s="36">
        <v>96.6</v>
      </c>
      <c r="F33" s="36">
        <v>97.5</v>
      </c>
      <c r="G33" s="36">
        <v>96.899999999999991</v>
      </c>
      <c r="H33" s="36">
        <v>93.600000000000009</v>
      </c>
      <c r="I33" s="36">
        <v>95.399999999999991</v>
      </c>
      <c r="J33" s="36">
        <v>95.899999999999991</v>
      </c>
      <c r="K33" s="66">
        <v>9.3194359288779935</v>
      </c>
    </row>
    <row r="34" spans="1:11" s="1" customFormat="1" ht="12" customHeight="1" x14ac:dyDescent="0.2">
      <c r="A34" s="6">
        <v>27</v>
      </c>
      <c r="B34" s="11" t="s">
        <v>173</v>
      </c>
      <c r="C34" s="37">
        <v>1238</v>
      </c>
      <c r="D34" s="84">
        <v>1135</v>
      </c>
      <c r="E34" s="36">
        <v>97</v>
      </c>
      <c r="F34" s="36">
        <v>97.7</v>
      </c>
      <c r="G34" s="36">
        <v>97.399999999999991</v>
      </c>
      <c r="H34" s="36">
        <v>94.699999999999989</v>
      </c>
      <c r="I34" s="36">
        <v>95.5</v>
      </c>
      <c r="J34" s="36">
        <v>97.2</v>
      </c>
      <c r="K34" s="66">
        <v>8.3198707592891736</v>
      </c>
    </row>
    <row r="35" spans="1:11" ht="12" customHeight="1" x14ac:dyDescent="0.2">
      <c r="A35" s="6">
        <v>28</v>
      </c>
      <c r="B35" s="10" t="s">
        <v>44</v>
      </c>
      <c r="C35" s="37">
        <v>949</v>
      </c>
      <c r="D35" s="84">
        <v>915</v>
      </c>
      <c r="E35" s="36">
        <v>96.8</v>
      </c>
      <c r="F35" s="36">
        <v>97.7</v>
      </c>
      <c r="G35" s="36">
        <v>97</v>
      </c>
      <c r="H35" s="36">
        <v>93.899999999999991</v>
      </c>
      <c r="I35" s="36">
        <v>94.3</v>
      </c>
      <c r="J35" s="36">
        <v>96.7</v>
      </c>
      <c r="K35" s="66">
        <v>3.5827186512118061</v>
      </c>
    </row>
    <row r="36" spans="1:11" ht="12" customHeight="1" x14ac:dyDescent="0.2">
      <c r="A36" s="6">
        <v>29</v>
      </c>
      <c r="B36" s="10" t="s">
        <v>45</v>
      </c>
      <c r="C36" s="37">
        <v>566</v>
      </c>
      <c r="D36" s="84">
        <v>514</v>
      </c>
      <c r="E36" s="36">
        <v>99.6</v>
      </c>
      <c r="F36" s="36">
        <v>99.8</v>
      </c>
      <c r="G36" s="36">
        <v>99.6</v>
      </c>
      <c r="H36" s="36">
        <v>98.6</v>
      </c>
      <c r="I36" s="36">
        <v>99.2</v>
      </c>
      <c r="J36" s="36">
        <v>99.6</v>
      </c>
      <c r="K36" s="66">
        <v>9.1872791519434571</v>
      </c>
    </row>
    <row r="37" spans="1:11" ht="12" customHeight="1" x14ac:dyDescent="0.2">
      <c r="A37" s="6">
        <v>30</v>
      </c>
      <c r="B37" s="10" t="s">
        <v>46</v>
      </c>
      <c r="C37" s="37">
        <v>1042</v>
      </c>
      <c r="D37" s="84">
        <v>979</v>
      </c>
      <c r="E37" s="36">
        <v>95.199999999999989</v>
      </c>
      <c r="F37" s="36">
        <v>98.4</v>
      </c>
      <c r="G37" s="36">
        <v>97.3</v>
      </c>
      <c r="H37" s="36">
        <v>89.9</v>
      </c>
      <c r="I37" s="36">
        <v>92.800000000000011</v>
      </c>
      <c r="J37" s="36">
        <v>93.8</v>
      </c>
      <c r="K37" s="66">
        <v>6.0460652591170856</v>
      </c>
    </row>
    <row r="38" spans="1:11" ht="12" customHeight="1" x14ac:dyDescent="0.2">
      <c r="A38" s="6">
        <v>31</v>
      </c>
      <c r="B38" s="10" t="s">
        <v>130</v>
      </c>
      <c r="C38" s="37">
        <v>2008</v>
      </c>
      <c r="D38" s="84">
        <v>1864</v>
      </c>
      <c r="E38" s="36">
        <v>97.7</v>
      </c>
      <c r="F38" s="36">
        <v>97.2</v>
      </c>
      <c r="G38" s="36">
        <v>97.6</v>
      </c>
      <c r="H38" s="36">
        <v>90.7</v>
      </c>
      <c r="I38" s="36">
        <v>97.1</v>
      </c>
      <c r="J38" s="36">
        <v>97.3</v>
      </c>
      <c r="K38" s="66">
        <v>7.1713147410358573</v>
      </c>
    </row>
    <row r="39" spans="1:11" ht="12" customHeight="1" x14ac:dyDescent="0.2">
      <c r="A39" s="6">
        <v>32</v>
      </c>
      <c r="B39" s="10" t="s">
        <v>131</v>
      </c>
      <c r="C39" s="37">
        <v>1631</v>
      </c>
      <c r="D39" s="84">
        <v>1479</v>
      </c>
      <c r="E39" s="36">
        <v>96.6</v>
      </c>
      <c r="F39" s="36">
        <v>97.5</v>
      </c>
      <c r="G39" s="36">
        <v>96.899999999999991</v>
      </c>
      <c r="H39" s="36">
        <v>93.600000000000009</v>
      </c>
      <c r="I39" s="36">
        <v>95.399999999999991</v>
      </c>
      <c r="J39" s="36">
        <v>95.899999999999991</v>
      </c>
      <c r="K39" s="66">
        <v>9.3194359288779935</v>
      </c>
    </row>
    <row r="40" spans="1:11" ht="12" customHeight="1" x14ac:dyDescent="0.2">
      <c r="A40" s="6">
        <v>33</v>
      </c>
      <c r="B40" s="10" t="s">
        <v>47</v>
      </c>
      <c r="C40" s="37">
        <v>575</v>
      </c>
      <c r="D40" s="84">
        <v>558</v>
      </c>
      <c r="E40" s="36">
        <v>98</v>
      </c>
      <c r="F40" s="36">
        <v>99.3</v>
      </c>
      <c r="G40" s="36">
        <v>98.4</v>
      </c>
      <c r="H40" s="36">
        <v>96.6</v>
      </c>
      <c r="I40" s="36">
        <v>97.3</v>
      </c>
      <c r="J40" s="36">
        <v>98</v>
      </c>
      <c r="K40" s="66">
        <v>2.9565217391304373</v>
      </c>
    </row>
    <row r="41" spans="1:11" ht="12" customHeight="1" x14ac:dyDescent="0.2">
      <c r="A41" s="6">
        <v>34</v>
      </c>
      <c r="B41" s="10" t="s">
        <v>48</v>
      </c>
      <c r="C41" s="37">
        <v>982</v>
      </c>
      <c r="D41" s="84">
        <v>864</v>
      </c>
      <c r="E41" s="36">
        <v>97.3</v>
      </c>
      <c r="F41" s="36">
        <v>97.3</v>
      </c>
      <c r="G41" s="36">
        <v>96.899999999999991</v>
      </c>
      <c r="H41" s="36">
        <v>93.8</v>
      </c>
      <c r="I41" s="36">
        <v>95.899999999999991</v>
      </c>
      <c r="J41" s="36">
        <v>96.8</v>
      </c>
      <c r="K41" s="66">
        <v>12.016293279022406</v>
      </c>
    </row>
    <row r="42" spans="1:11" ht="12" customHeight="1" x14ac:dyDescent="0.2">
      <c r="A42" s="6">
        <v>35</v>
      </c>
      <c r="B42" s="10" t="s">
        <v>132</v>
      </c>
      <c r="C42" s="37">
        <v>1238</v>
      </c>
      <c r="D42" s="84">
        <v>1135</v>
      </c>
      <c r="E42" s="36">
        <v>97</v>
      </c>
      <c r="F42" s="36">
        <v>97.7</v>
      </c>
      <c r="G42" s="36">
        <v>97.399999999999991</v>
      </c>
      <c r="H42" s="36">
        <v>94.699999999999989</v>
      </c>
      <c r="I42" s="36">
        <v>95.5</v>
      </c>
      <c r="J42" s="36">
        <v>97.2</v>
      </c>
      <c r="K42" s="66">
        <v>8.3198707592891736</v>
      </c>
    </row>
    <row r="43" spans="1:11" ht="12" customHeight="1" x14ac:dyDescent="0.2">
      <c r="A43" s="6">
        <v>36</v>
      </c>
      <c r="B43" s="10" t="s">
        <v>49</v>
      </c>
      <c r="C43" s="37">
        <v>763</v>
      </c>
      <c r="D43" s="84">
        <v>713</v>
      </c>
      <c r="E43" s="36">
        <v>93.8</v>
      </c>
      <c r="F43" s="36">
        <v>95</v>
      </c>
      <c r="G43" s="36">
        <v>94.199999999999989</v>
      </c>
      <c r="H43" s="36">
        <v>87.2</v>
      </c>
      <c r="I43" s="36">
        <v>93</v>
      </c>
      <c r="J43" s="36">
        <v>94.1</v>
      </c>
      <c r="K43" s="66">
        <v>6.5530799475753554</v>
      </c>
    </row>
    <row r="44" spans="1:11" s="52" customFormat="1" ht="12" customHeight="1" x14ac:dyDescent="0.2">
      <c r="A44" s="48">
        <v>37</v>
      </c>
      <c r="B44" s="49" t="s">
        <v>18</v>
      </c>
      <c r="C44" s="53">
        <v>9754</v>
      </c>
      <c r="D44" s="53">
        <v>9021</v>
      </c>
      <c r="E44" s="40">
        <v>96.862875512692611</v>
      </c>
      <c r="F44" s="40">
        <v>97.594501718213053</v>
      </c>
      <c r="G44" s="40">
        <v>97.217603369914642</v>
      </c>
      <c r="H44" s="40">
        <v>92.750249418024609</v>
      </c>
      <c r="I44" s="40">
        <v>95.576987030262714</v>
      </c>
      <c r="J44" s="40">
        <v>96.497062409932383</v>
      </c>
      <c r="K44" s="86">
        <v>7.5148656961246729</v>
      </c>
    </row>
    <row r="45" spans="1:11" s="1" customFormat="1" ht="12" customHeight="1" x14ac:dyDescent="0.2">
      <c r="A45" s="6">
        <v>38</v>
      </c>
      <c r="B45" s="11" t="s">
        <v>153</v>
      </c>
      <c r="C45" s="37">
        <v>1161</v>
      </c>
      <c r="D45" s="84">
        <v>1094</v>
      </c>
      <c r="E45" s="36">
        <v>96.8</v>
      </c>
      <c r="F45" s="36">
        <v>97.1</v>
      </c>
      <c r="G45" s="36">
        <v>97</v>
      </c>
      <c r="H45" s="36">
        <v>96.1</v>
      </c>
      <c r="I45" s="36">
        <v>96.6</v>
      </c>
      <c r="J45" s="36">
        <v>97</v>
      </c>
      <c r="K45" s="66">
        <v>5.7708871662360082</v>
      </c>
    </row>
    <row r="46" spans="1:11" s="1" customFormat="1" ht="12" customHeight="1" x14ac:dyDescent="0.2">
      <c r="A46" s="6">
        <v>39</v>
      </c>
      <c r="B46" s="11" t="s">
        <v>154</v>
      </c>
      <c r="C46" s="37">
        <v>2726</v>
      </c>
      <c r="D46" s="84">
        <v>2518</v>
      </c>
      <c r="E46" s="36">
        <v>94.399999999999991</v>
      </c>
      <c r="F46" s="36">
        <v>96.7</v>
      </c>
      <c r="G46" s="36">
        <v>96.1</v>
      </c>
      <c r="H46" s="36">
        <v>85.8</v>
      </c>
      <c r="I46" s="36">
        <v>93</v>
      </c>
      <c r="J46" s="36">
        <v>95.5</v>
      </c>
      <c r="K46" s="66">
        <v>7.6302274394717529</v>
      </c>
    </row>
    <row r="47" spans="1:11" s="1" customFormat="1" ht="12" customHeight="1" x14ac:dyDescent="0.2">
      <c r="A47" s="6">
        <v>40</v>
      </c>
      <c r="B47" s="11" t="s">
        <v>155</v>
      </c>
      <c r="C47" s="37">
        <v>1123</v>
      </c>
      <c r="D47" s="84">
        <v>1047</v>
      </c>
      <c r="E47" s="36">
        <v>96.8</v>
      </c>
      <c r="F47" s="36">
        <v>98.5</v>
      </c>
      <c r="G47" s="36">
        <v>96.899999999999991</v>
      </c>
      <c r="H47" s="36">
        <v>92.5</v>
      </c>
      <c r="I47" s="36">
        <v>95.399999999999991</v>
      </c>
      <c r="J47" s="36">
        <v>96.7</v>
      </c>
      <c r="K47" s="66">
        <v>6.7675868210151435</v>
      </c>
    </row>
    <row r="48" spans="1:11" ht="12" customHeight="1" x14ac:dyDescent="0.2">
      <c r="A48" s="6">
        <v>41</v>
      </c>
      <c r="B48" s="10" t="s">
        <v>50</v>
      </c>
      <c r="C48" s="37">
        <v>1161</v>
      </c>
      <c r="D48" s="84">
        <v>1094</v>
      </c>
      <c r="E48" s="36">
        <v>96.8</v>
      </c>
      <c r="F48" s="36">
        <v>97.1</v>
      </c>
      <c r="G48" s="36">
        <v>97</v>
      </c>
      <c r="H48" s="36">
        <v>96.1</v>
      </c>
      <c r="I48" s="36">
        <v>96.6</v>
      </c>
      <c r="J48" s="36">
        <v>97</v>
      </c>
      <c r="K48" s="66">
        <v>5.7708871662360082</v>
      </c>
    </row>
    <row r="49" spans="1:11" ht="12" customHeight="1" x14ac:dyDescent="0.2">
      <c r="A49" s="6">
        <v>42</v>
      </c>
      <c r="B49" s="10" t="s">
        <v>51</v>
      </c>
      <c r="C49" s="37">
        <v>995</v>
      </c>
      <c r="D49" s="84">
        <v>898</v>
      </c>
      <c r="E49" s="36">
        <v>96.5</v>
      </c>
      <c r="F49" s="36">
        <v>97.6</v>
      </c>
      <c r="G49" s="36">
        <v>97.2</v>
      </c>
      <c r="H49" s="36">
        <v>94.899999999999991</v>
      </c>
      <c r="I49" s="36">
        <v>96</v>
      </c>
      <c r="J49" s="36">
        <v>97.1</v>
      </c>
      <c r="K49" s="66">
        <v>9.7487437185929622</v>
      </c>
    </row>
    <row r="50" spans="1:11" ht="12" customHeight="1" x14ac:dyDescent="0.2">
      <c r="A50" s="6">
        <v>43</v>
      </c>
      <c r="B50" s="10" t="s">
        <v>52</v>
      </c>
      <c r="C50" s="37">
        <v>1144</v>
      </c>
      <c r="D50" s="84">
        <v>1054</v>
      </c>
      <c r="E50" s="36">
        <v>96</v>
      </c>
      <c r="F50" s="36">
        <v>97</v>
      </c>
      <c r="G50" s="36">
        <v>96.399999999999991</v>
      </c>
      <c r="H50" s="36">
        <v>90.4</v>
      </c>
      <c r="I50" s="36">
        <v>95.399999999999991</v>
      </c>
      <c r="J50" s="36">
        <v>96.3</v>
      </c>
      <c r="K50" s="66">
        <v>7.8671328671328666</v>
      </c>
    </row>
    <row r="51" spans="1:11" ht="12" customHeight="1" x14ac:dyDescent="0.2">
      <c r="A51" s="6">
        <v>44</v>
      </c>
      <c r="B51" s="10" t="s">
        <v>133</v>
      </c>
      <c r="C51" s="37">
        <v>1123</v>
      </c>
      <c r="D51" s="84">
        <v>1047</v>
      </c>
      <c r="E51" s="36">
        <v>96.8</v>
      </c>
      <c r="F51" s="36">
        <v>98.5</v>
      </c>
      <c r="G51" s="36">
        <v>96.899999999999991</v>
      </c>
      <c r="H51" s="36">
        <v>92.5</v>
      </c>
      <c r="I51" s="36">
        <v>95.399999999999991</v>
      </c>
      <c r="J51" s="36">
        <v>96.7</v>
      </c>
      <c r="K51" s="66">
        <v>6.7675868210151435</v>
      </c>
    </row>
    <row r="52" spans="1:11" ht="12" customHeight="1" x14ac:dyDescent="0.2">
      <c r="A52" s="6">
        <v>45</v>
      </c>
      <c r="B52" s="11" t="s">
        <v>134</v>
      </c>
      <c r="C52" s="37">
        <v>2726</v>
      </c>
      <c r="D52" s="84">
        <v>2518</v>
      </c>
      <c r="E52" s="36">
        <v>94.399999999999991</v>
      </c>
      <c r="F52" s="36">
        <v>96.7</v>
      </c>
      <c r="G52" s="36">
        <v>96.1</v>
      </c>
      <c r="H52" s="36">
        <v>85.8</v>
      </c>
      <c r="I52" s="36">
        <v>93</v>
      </c>
      <c r="J52" s="36">
        <v>95.5</v>
      </c>
      <c r="K52" s="66">
        <v>7.6302274394717529</v>
      </c>
    </row>
    <row r="53" spans="1:11" ht="12" customHeight="1" x14ac:dyDescent="0.2">
      <c r="A53" s="6">
        <v>46</v>
      </c>
      <c r="B53" s="10" t="s">
        <v>53</v>
      </c>
      <c r="C53" s="37">
        <v>1263</v>
      </c>
      <c r="D53" s="84">
        <v>1197</v>
      </c>
      <c r="E53" s="36">
        <v>97.6</v>
      </c>
      <c r="F53" s="36">
        <v>98.2</v>
      </c>
      <c r="G53" s="36">
        <v>97.6</v>
      </c>
      <c r="H53" s="36">
        <v>95.6</v>
      </c>
      <c r="I53" s="36">
        <v>96.399999999999991</v>
      </c>
      <c r="J53" s="36">
        <v>96.7</v>
      </c>
      <c r="K53" s="66">
        <v>5.2256532066508328</v>
      </c>
    </row>
    <row r="54" spans="1:11" ht="12" customHeight="1" x14ac:dyDescent="0.2">
      <c r="A54" s="6">
        <v>47</v>
      </c>
      <c r="B54" s="10" t="s">
        <v>54</v>
      </c>
      <c r="C54" s="37">
        <v>526</v>
      </c>
      <c r="D54" s="84">
        <v>498</v>
      </c>
      <c r="E54" s="36">
        <v>96.399999999999991</v>
      </c>
      <c r="F54" s="36">
        <v>97.6</v>
      </c>
      <c r="G54" s="36">
        <v>96.399999999999991</v>
      </c>
      <c r="H54" s="36">
        <v>93.4</v>
      </c>
      <c r="I54" s="36">
        <v>95.6</v>
      </c>
      <c r="J54" s="36">
        <v>96.2</v>
      </c>
      <c r="K54" s="66">
        <v>5.3231939163498083</v>
      </c>
    </row>
    <row r="55" spans="1:11" s="52" customFormat="1" ht="12" customHeight="1" x14ac:dyDescent="0.2">
      <c r="A55" s="48">
        <v>48</v>
      </c>
      <c r="B55" s="49" t="s">
        <v>19</v>
      </c>
      <c r="C55" s="53">
        <v>8938</v>
      </c>
      <c r="D55" s="53">
        <v>8306</v>
      </c>
      <c r="E55" s="40">
        <v>96.051047435588728</v>
      </c>
      <c r="F55" s="40">
        <v>97.351312304358302</v>
      </c>
      <c r="G55" s="40">
        <v>96.725258849024797</v>
      </c>
      <c r="H55" s="40">
        <v>91.415843968215754</v>
      </c>
      <c r="I55" s="40">
        <v>95.039730315434625</v>
      </c>
      <c r="J55" s="40">
        <v>96.315916205152902</v>
      </c>
      <c r="K55" s="86">
        <v>7.0709330946520481</v>
      </c>
    </row>
    <row r="56" spans="1:11" s="1" customFormat="1" ht="12" customHeight="1" x14ac:dyDescent="0.2">
      <c r="A56" s="6">
        <v>49</v>
      </c>
      <c r="B56" s="11" t="s">
        <v>156</v>
      </c>
      <c r="C56" s="37">
        <v>1803</v>
      </c>
      <c r="D56" s="84">
        <v>1688</v>
      </c>
      <c r="E56" s="36">
        <v>96</v>
      </c>
      <c r="F56" s="36">
        <v>97.899999999999991</v>
      </c>
      <c r="G56" s="36">
        <v>97.2</v>
      </c>
      <c r="H56" s="36">
        <v>90.8</v>
      </c>
      <c r="I56" s="36">
        <v>94.1</v>
      </c>
      <c r="J56" s="36">
        <v>95.1</v>
      </c>
      <c r="K56" s="66">
        <v>6.3782584581253445</v>
      </c>
    </row>
    <row r="57" spans="1:11" s="1" customFormat="1" ht="12" customHeight="1" x14ac:dyDescent="0.2">
      <c r="A57" s="6">
        <v>50</v>
      </c>
      <c r="B57" s="11" t="s">
        <v>174</v>
      </c>
      <c r="C57" s="37">
        <v>1392</v>
      </c>
      <c r="D57" s="84">
        <v>1251</v>
      </c>
      <c r="E57" s="36">
        <v>97.2</v>
      </c>
      <c r="F57" s="36">
        <v>98.1</v>
      </c>
      <c r="G57" s="36">
        <v>97.5</v>
      </c>
      <c r="H57" s="36">
        <v>95.199999999999989</v>
      </c>
      <c r="I57" s="36">
        <v>96.3</v>
      </c>
      <c r="J57" s="36">
        <v>97</v>
      </c>
      <c r="K57" s="66">
        <v>10.129310344827587</v>
      </c>
    </row>
    <row r="58" spans="1:11" s="1" customFormat="1" ht="12" customHeight="1" x14ac:dyDescent="0.2">
      <c r="A58" s="6">
        <v>51</v>
      </c>
      <c r="B58" s="11" t="s">
        <v>157</v>
      </c>
      <c r="C58" s="37">
        <v>998</v>
      </c>
      <c r="D58" s="84">
        <v>936</v>
      </c>
      <c r="E58" s="36">
        <v>97.2</v>
      </c>
      <c r="F58" s="36">
        <v>97.899999999999991</v>
      </c>
      <c r="G58" s="36">
        <v>97.2</v>
      </c>
      <c r="H58" s="36">
        <v>86.9</v>
      </c>
      <c r="I58" s="36">
        <v>94.699999999999989</v>
      </c>
      <c r="J58" s="36">
        <v>95.5</v>
      </c>
      <c r="K58" s="66">
        <v>6.2124248496994028</v>
      </c>
    </row>
    <row r="59" spans="1:11" s="1" customFormat="1" ht="12" customHeight="1" x14ac:dyDescent="0.2">
      <c r="A59" s="6">
        <v>52</v>
      </c>
      <c r="B59" s="11" t="s">
        <v>158</v>
      </c>
      <c r="C59" s="37">
        <v>983</v>
      </c>
      <c r="D59" s="84">
        <v>939</v>
      </c>
      <c r="E59" s="36">
        <v>96.8</v>
      </c>
      <c r="F59" s="36">
        <v>98.5</v>
      </c>
      <c r="G59" s="36">
        <v>98.2</v>
      </c>
      <c r="H59" s="36">
        <v>95.7</v>
      </c>
      <c r="I59" s="36">
        <v>96.6</v>
      </c>
      <c r="J59" s="36">
        <v>98.2</v>
      </c>
      <c r="K59" s="66">
        <v>4.4760935910478139</v>
      </c>
    </row>
    <row r="60" spans="1:11" ht="12" customHeight="1" x14ac:dyDescent="0.2">
      <c r="A60" s="6">
        <v>53</v>
      </c>
      <c r="B60" s="10" t="s">
        <v>159</v>
      </c>
      <c r="C60" s="37">
        <v>1803</v>
      </c>
      <c r="D60" s="84">
        <v>1688</v>
      </c>
      <c r="E60" s="36">
        <v>96</v>
      </c>
      <c r="F60" s="36">
        <v>97.899999999999991</v>
      </c>
      <c r="G60" s="36">
        <v>97.2</v>
      </c>
      <c r="H60" s="36">
        <v>90.8</v>
      </c>
      <c r="I60" s="36">
        <v>94.1</v>
      </c>
      <c r="J60" s="36">
        <v>95.1</v>
      </c>
      <c r="K60" s="66">
        <v>6.3782584581253445</v>
      </c>
    </row>
    <row r="61" spans="1:11" ht="12" customHeight="1" x14ac:dyDescent="0.2">
      <c r="A61" s="6">
        <v>54</v>
      </c>
      <c r="B61" s="10" t="s">
        <v>88</v>
      </c>
      <c r="C61" s="37">
        <v>1392</v>
      </c>
      <c r="D61" s="84">
        <v>1251</v>
      </c>
      <c r="E61" s="36">
        <v>97.2</v>
      </c>
      <c r="F61" s="36">
        <v>98.1</v>
      </c>
      <c r="G61" s="36">
        <v>97.5</v>
      </c>
      <c r="H61" s="36">
        <v>95.199999999999989</v>
      </c>
      <c r="I61" s="36">
        <v>96.3</v>
      </c>
      <c r="J61" s="36">
        <v>97</v>
      </c>
      <c r="K61" s="66">
        <v>10.129310344827587</v>
      </c>
    </row>
    <row r="62" spans="1:11" ht="12" customHeight="1" x14ac:dyDescent="0.2">
      <c r="A62" s="6">
        <v>55</v>
      </c>
      <c r="B62" s="10" t="s">
        <v>137</v>
      </c>
      <c r="C62" s="37">
        <v>998</v>
      </c>
      <c r="D62" s="84">
        <v>936</v>
      </c>
      <c r="E62" s="36">
        <v>97.2</v>
      </c>
      <c r="F62" s="36">
        <v>97.899999999999991</v>
      </c>
      <c r="G62" s="36">
        <v>97.2</v>
      </c>
      <c r="H62" s="36">
        <v>86.9</v>
      </c>
      <c r="I62" s="36">
        <v>94.699999999999989</v>
      </c>
      <c r="J62" s="36">
        <v>95.5</v>
      </c>
      <c r="K62" s="66">
        <v>6.2124248496994028</v>
      </c>
    </row>
    <row r="63" spans="1:11" ht="12" customHeight="1" x14ac:dyDescent="0.2">
      <c r="A63" s="6">
        <v>56</v>
      </c>
      <c r="B63" s="10" t="s">
        <v>55</v>
      </c>
      <c r="C63" s="37">
        <v>975</v>
      </c>
      <c r="D63" s="84">
        <v>924</v>
      </c>
      <c r="E63" s="36">
        <v>93.300000000000011</v>
      </c>
      <c r="F63" s="36">
        <v>98.2</v>
      </c>
      <c r="G63" s="36">
        <v>96.899999999999991</v>
      </c>
      <c r="H63" s="36">
        <v>89.8</v>
      </c>
      <c r="I63" s="36">
        <v>92.600000000000009</v>
      </c>
      <c r="J63" s="36">
        <v>96.399999999999991</v>
      </c>
      <c r="K63" s="66">
        <v>5.2307692307692264</v>
      </c>
    </row>
    <row r="64" spans="1:11" ht="12" customHeight="1" x14ac:dyDescent="0.2">
      <c r="A64" s="6">
        <v>57</v>
      </c>
      <c r="B64" s="10" t="s">
        <v>138</v>
      </c>
      <c r="C64" s="37">
        <v>983</v>
      </c>
      <c r="D64" s="84">
        <v>939</v>
      </c>
      <c r="E64" s="36">
        <v>96.8</v>
      </c>
      <c r="F64" s="36">
        <v>98.5</v>
      </c>
      <c r="G64" s="36">
        <v>98.2</v>
      </c>
      <c r="H64" s="36">
        <v>95.7</v>
      </c>
      <c r="I64" s="36">
        <v>96.6</v>
      </c>
      <c r="J64" s="36">
        <v>98.2</v>
      </c>
      <c r="K64" s="66">
        <v>4.4760935910478139</v>
      </c>
    </row>
    <row r="65" spans="1:11" ht="12" customHeight="1" x14ac:dyDescent="0.2">
      <c r="A65" s="6">
        <v>58</v>
      </c>
      <c r="B65" s="10" t="s">
        <v>115</v>
      </c>
      <c r="C65" s="37">
        <v>468</v>
      </c>
      <c r="D65" s="84">
        <v>447</v>
      </c>
      <c r="E65" s="36">
        <v>96.6</v>
      </c>
      <c r="F65" s="36">
        <v>98.9</v>
      </c>
      <c r="G65" s="36">
        <v>96.899999999999991</v>
      </c>
      <c r="H65" s="36">
        <v>86.1</v>
      </c>
      <c r="I65" s="36">
        <v>92.2</v>
      </c>
      <c r="J65" s="36">
        <v>97.3</v>
      </c>
      <c r="K65" s="66">
        <v>4.487179487179489</v>
      </c>
    </row>
    <row r="66" spans="1:11" ht="12" customHeight="1" x14ac:dyDescent="0.2">
      <c r="A66" s="6">
        <v>59</v>
      </c>
      <c r="B66" s="10" t="s">
        <v>56</v>
      </c>
      <c r="C66" s="37">
        <v>579</v>
      </c>
      <c r="D66" s="84">
        <v>540</v>
      </c>
      <c r="E66" s="36">
        <v>97.2</v>
      </c>
      <c r="F66" s="36">
        <v>98.9</v>
      </c>
      <c r="G66" s="36">
        <v>98</v>
      </c>
      <c r="H66" s="36">
        <v>94.399999999999991</v>
      </c>
      <c r="I66" s="36">
        <v>96.899999999999991</v>
      </c>
      <c r="J66" s="36">
        <v>97.6</v>
      </c>
      <c r="K66" s="66">
        <v>6.7357512953367831</v>
      </c>
    </row>
    <row r="67" spans="1:11" ht="12" customHeight="1" x14ac:dyDescent="0.2">
      <c r="A67" s="6">
        <v>60</v>
      </c>
      <c r="B67" s="10" t="s">
        <v>57</v>
      </c>
      <c r="C67" s="37">
        <v>498</v>
      </c>
      <c r="D67" s="84">
        <v>476</v>
      </c>
      <c r="E67" s="36">
        <v>97.1</v>
      </c>
      <c r="F67" s="36">
        <v>98.5</v>
      </c>
      <c r="G67" s="36">
        <v>97.7</v>
      </c>
      <c r="H67" s="36">
        <v>91</v>
      </c>
      <c r="I67" s="36">
        <v>97.3</v>
      </c>
      <c r="J67" s="36">
        <v>97.7</v>
      </c>
      <c r="K67" s="66">
        <v>4.4176706827309289</v>
      </c>
    </row>
    <row r="68" spans="1:11" ht="12" customHeight="1" x14ac:dyDescent="0.2">
      <c r="A68" s="6">
        <v>61</v>
      </c>
      <c r="B68" s="10" t="s">
        <v>58</v>
      </c>
      <c r="C68" s="37">
        <v>458</v>
      </c>
      <c r="D68" s="84">
        <v>441</v>
      </c>
      <c r="E68" s="36">
        <v>97.7</v>
      </c>
      <c r="F68" s="36">
        <v>98.6</v>
      </c>
      <c r="G68" s="36">
        <v>98.4</v>
      </c>
      <c r="H68" s="36">
        <v>98</v>
      </c>
      <c r="I68" s="36">
        <v>97.7</v>
      </c>
      <c r="J68" s="36">
        <v>98.2</v>
      </c>
      <c r="K68" s="66">
        <v>3.7117903930131035</v>
      </c>
    </row>
    <row r="69" spans="1:11" s="52" customFormat="1" ht="12" customHeight="1" x14ac:dyDescent="0.2">
      <c r="A69" s="48">
        <v>62</v>
      </c>
      <c r="B69" s="49" t="s">
        <v>20</v>
      </c>
      <c r="C69" s="53">
        <v>8154</v>
      </c>
      <c r="D69" s="53">
        <v>7642</v>
      </c>
      <c r="E69" s="40">
        <v>96.414551164616597</v>
      </c>
      <c r="F69" s="40">
        <v>98.233446741690656</v>
      </c>
      <c r="G69" s="40">
        <v>97.461397539911019</v>
      </c>
      <c r="H69" s="40">
        <v>91.92619733054174</v>
      </c>
      <c r="I69" s="40">
        <v>95.158335514263285</v>
      </c>
      <c r="J69" s="40">
        <v>96.650091599057845</v>
      </c>
      <c r="K69" s="86">
        <v>6.2791268089281402</v>
      </c>
    </row>
    <row r="70" spans="1:11" s="1" customFormat="1" ht="12" customHeight="1" x14ac:dyDescent="0.2">
      <c r="A70" s="6">
        <v>63</v>
      </c>
      <c r="B70" s="11" t="s">
        <v>160</v>
      </c>
      <c r="C70" s="37">
        <v>1884</v>
      </c>
      <c r="D70" s="84">
        <v>1735</v>
      </c>
      <c r="E70" s="36">
        <v>96.7</v>
      </c>
      <c r="F70" s="36">
        <v>97.8</v>
      </c>
      <c r="G70" s="36">
        <v>97.1</v>
      </c>
      <c r="H70" s="36">
        <v>93.5</v>
      </c>
      <c r="I70" s="36">
        <v>95.899999999999991</v>
      </c>
      <c r="J70" s="36">
        <v>96.8</v>
      </c>
      <c r="K70" s="66">
        <v>7.9087048832271734</v>
      </c>
    </row>
    <row r="71" spans="1:11" s="1" customFormat="1" ht="12" customHeight="1" x14ac:dyDescent="0.2">
      <c r="A71" s="6">
        <v>64</v>
      </c>
      <c r="B71" s="11" t="s">
        <v>161</v>
      </c>
      <c r="C71" s="37">
        <v>2196</v>
      </c>
      <c r="D71" s="84">
        <v>2019</v>
      </c>
      <c r="E71" s="36">
        <v>96.899999999999991</v>
      </c>
      <c r="F71" s="36">
        <v>98.1</v>
      </c>
      <c r="G71" s="36">
        <v>97.3</v>
      </c>
      <c r="H71" s="36">
        <v>89.3</v>
      </c>
      <c r="I71" s="36">
        <v>96.1</v>
      </c>
      <c r="J71" s="36">
        <v>97.3</v>
      </c>
      <c r="K71" s="66">
        <v>8.0601092896174862</v>
      </c>
    </row>
    <row r="72" spans="1:11" s="1" customFormat="1" ht="12" customHeight="1" x14ac:dyDescent="0.2">
      <c r="A72" s="6">
        <v>65</v>
      </c>
      <c r="B72" s="11" t="s">
        <v>59</v>
      </c>
      <c r="C72" s="37">
        <v>961</v>
      </c>
      <c r="D72" s="84">
        <v>844</v>
      </c>
      <c r="E72" s="41">
        <v>97.3</v>
      </c>
      <c r="F72" s="41">
        <v>98.3</v>
      </c>
      <c r="G72" s="41">
        <v>97.399999999999991</v>
      </c>
      <c r="H72" s="41">
        <v>93.600000000000009</v>
      </c>
      <c r="I72" s="41">
        <v>96</v>
      </c>
      <c r="J72" s="41">
        <v>97.3</v>
      </c>
      <c r="K72" s="66">
        <v>12.174817898022894</v>
      </c>
    </row>
    <row r="73" spans="1:11" ht="12" customHeight="1" x14ac:dyDescent="0.2">
      <c r="A73" s="6">
        <v>66</v>
      </c>
      <c r="B73" s="11" t="s">
        <v>84</v>
      </c>
      <c r="C73" s="37">
        <v>4170</v>
      </c>
      <c r="D73" s="84">
        <v>3826</v>
      </c>
      <c r="E73" s="36">
        <v>96.8</v>
      </c>
      <c r="F73" s="36">
        <v>97.899999999999991</v>
      </c>
      <c r="G73" s="36">
        <v>97.2</v>
      </c>
      <c r="H73" s="36">
        <v>90.100000000000009</v>
      </c>
      <c r="I73" s="36">
        <v>95.5</v>
      </c>
      <c r="J73" s="36">
        <v>96.899999999999991</v>
      </c>
      <c r="K73" s="66">
        <v>8.2494004796163125</v>
      </c>
    </row>
    <row r="74" spans="1:11" ht="12" customHeight="1" x14ac:dyDescent="0.2">
      <c r="A74" s="6">
        <v>67</v>
      </c>
      <c r="B74" s="11" t="s">
        <v>162</v>
      </c>
      <c r="C74" s="37">
        <v>1449</v>
      </c>
      <c r="D74" s="84">
        <v>1286</v>
      </c>
      <c r="E74" s="36">
        <v>97.3</v>
      </c>
      <c r="F74" s="36">
        <v>98.8</v>
      </c>
      <c r="G74" s="36">
        <v>97.399999999999991</v>
      </c>
      <c r="H74" s="36">
        <v>92.600000000000009</v>
      </c>
      <c r="I74" s="36">
        <v>95.899999999999991</v>
      </c>
      <c r="J74" s="36">
        <v>97.1</v>
      </c>
      <c r="K74" s="66">
        <v>11.249137336093852</v>
      </c>
    </row>
    <row r="75" spans="1:11" ht="12" customHeight="1" x14ac:dyDescent="0.2">
      <c r="A75" s="6">
        <v>68</v>
      </c>
      <c r="B75" s="10" t="s">
        <v>60</v>
      </c>
      <c r="C75" s="37">
        <v>1884</v>
      </c>
      <c r="D75" s="84">
        <v>1735</v>
      </c>
      <c r="E75" s="36">
        <v>96.7</v>
      </c>
      <c r="F75" s="36">
        <v>97.8</v>
      </c>
      <c r="G75" s="36">
        <v>97.1</v>
      </c>
      <c r="H75" s="36">
        <v>93.5</v>
      </c>
      <c r="I75" s="36">
        <v>95.899999999999991</v>
      </c>
      <c r="J75" s="36">
        <v>96.8</v>
      </c>
      <c r="K75" s="66">
        <v>7.9087048832271734</v>
      </c>
    </row>
    <row r="76" spans="1:11" ht="12" customHeight="1" x14ac:dyDescent="0.2">
      <c r="A76" s="6">
        <v>69</v>
      </c>
      <c r="B76" s="10" t="s">
        <v>141</v>
      </c>
      <c r="C76" s="37">
        <v>2196</v>
      </c>
      <c r="D76" s="84">
        <v>2019</v>
      </c>
      <c r="E76" s="36">
        <v>96.899999999999991</v>
      </c>
      <c r="F76" s="36">
        <v>98.1</v>
      </c>
      <c r="G76" s="36">
        <v>97.3</v>
      </c>
      <c r="H76" s="36">
        <v>89.3</v>
      </c>
      <c r="I76" s="36">
        <v>96.1</v>
      </c>
      <c r="J76" s="36">
        <v>97.3</v>
      </c>
      <c r="K76" s="66">
        <v>8.0601092896174862</v>
      </c>
    </row>
    <row r="77" spans="1:11" ht="12" customHeight="1" x14ac:dyDescent="0.2">
      <c r="A77" s="6">
        <v>70</v>
      </c>
      <c r="B77" s="10" t="s">
        <v>61</v>
      </c>
      <c r="C77" s="37">
        <v>945</v>
      </c>
      <c r="D77" s="84">
        <v>911</v>
      </c>
      <c r="E77" s="36">
        <v>97.1</v>
      </c>
      <c r="F77" s="36">
        <v>98.2</v>
      </c>
      <c r="G77" s="36">
        <v>97.8</v>
      </c>
      <c r="H77" s="36">
        <v>92.300000000000011</v>
      </c>
      <c r="I77" s="36">
        <v>96.3</v>
      </c>
      <c r="J77" s="36">
        <v>97.3</v>
      </c>
      <c r="K77" s="66">
        <v>3.5978835978835946</v>
      </c>
    </row>
    <row r="78" spans="1:11" ht="12" customHeight="1" x14ac:dyDescent="0.2">
      <c r="A78" s="6">
        <v>71</v>
      </c>
      <c r="B78" s="10" t="s">
        <v>62</v>
      </c>
      <c r="C78" s="37">
        <v>1333</v>
      </c>
      <c r="D78" s="84">
        <v>1244</v>
      </c>
      <c r="E78" s="36">
        <v>93.899999999999991</v>
      </c>
      <c r="F78" s="36">
        <v>96.899999999999991</v>
      </c>
      <c r="G78" s="36">
        <v>95.1</v>
      </c>
      <c r="H78" s="36">
        <v>85.8</v>
      </c>
      <c r="I78" s="36">
        <v>92.100000000000009</v>
      </c>
      <c r="J78" s="36">
        <v>94.699999999999989</v>
      </c>
      <c r="K78" s="66">
        <v>6.6766691672918199</v>
      </c>
    </row>
    <row r="79" spans="1:11" ht="12" customHeight="1" x14ac:dyDescent="0.2">
      <c r="A79" s="6">
        <v>72</v>
      </c>
      <c r="B79" s="10" t="s">
        <v>63</v>
      </c>
      <c r="C79" s="37">
        <v>841</v>
      </c>
      <c r="D79" s="84">
        <v>811</v>
      </c>
      <c r="E79" s="36">
        <v>98.3</v>
      </c>
      <c r="F79" s="36">
        <v>99.4</v>
      </c>
      <c r="G79" s="36">
        <v>98.3</v>
      </c>
      <c r="H79" s="36">
        <v>96.2</v>
      </c>
      <c r="I79" s="36">
        <v>97.3</v>
      </c>
      <c r="J79" s="36">
        <v>97.5</v>
      </c>
      <c r="K79" s="66">
        <v>3.5671819262782378</v>
      </c>
    </row>
    <row r="80" spans="1:11" ht="12" customHeight="1" x14ac:dyDescent="0.2">
      <c r="A80" s="6">
        <v>73</v>
      </c>
      <c r="B80" s="10" t="s">
        <v>142</v>
      </c>
      <c r="C80" s="37">
        <v>1449</v>
      </c>
      <c r="D80" s="84">
        <v>1286</v>
      </c>
      <c r="E80" s="36">
        <v>97.3</v>
      </c>
      <c r="F80" s="36">
        <v>98.8</v>
      </c>
      <c r="G80" s="36">
        <v>97.399999999999991</v>
      </c>
      <c r="H80" s="36">
        <v>92.600000000000009</v>
      </c>
      <c r="I80" s="36">
        <v>95.899999999999991</v>
      </c>
      <c r="J80" s="36">
        <v>97.1</v>
      </c>
      <c r="K80" s="66">
        <v>11.249137336093852</v>
      </c>
    </row>
    <row r="81" spans="1:12" ht="12" customHeight="1" x14ac:dyDescent="0.2">
      <c r="A81" s="6">
        <v>74</v>
      </c>
      <c r="B81" s="10" t="s">
        <v>64</v>
      </c>
      <c r="C81" s="37">
        <v>750</v>
      </c>
      <c r="D81" s="84">
        <v>684</v>
      </c>
      <c r="E81" s="36">
        <v>96.2</v>
      </c>
      <c r="F81" s="36">
        <v>98.2</v>
      </c>
      <c r="G81" s="36">
        <v>96.5</v>
      </c>
      <c r="H81" s="36">
        <v>92.7</v>
      </c>
      <c r="I81" s="36">
        <v>95</v>
      </c>
      <c r="J81" s="36">
        <v>94.6</v>
      </c>
      <c r="K81" s="66">
        <v>8.7999999999999972</v>
      </c>
    </row>
    <row r="82" spans="1:12" s="52" customFormat="1" ht="12" customHeight="1" x14ac:dyDescent="0.2">
      <c r="A82" s="48">
        <v>75</v>
      </c>
      <c r="B82" s="49" t="s">
        <v>21</v>
      </c>
      <c r="C82" s="53">
        <v>14529</v>
      </c>
      <c r="D82" s="53">
        <v>13360</v>
      </c>
      <c r="E82" s="40">
        <v>96.68413173652695</v>
      </c>
      <c r="F82" s="40">
        <v>98.061377245508979</v>
      </c>
      <c r="G82" s="40">
        <v>97.118263473053887</v>
      </c>
      <c r="H82" s="40">
        <v>91.130239520958085</v>
      </c>
      <c r="I82" s="40">
        <v>95.523952095808383</v>
      </c>
      <c r="J82" s="40">
        <v>96.72904191616766</v>
      </c>
      <c r="K82" s="86">
        <v>8.0459770114942586</v>
      </c>
    </row>
    <row r="83" spans="1:12" s="1" customFormat="1" ht="12" customHeight="1" x14ac:dyDescent="0.2">
      <c r="A83" s="6">
        <v>76</v>
      </c>
      <c r="B83" s="11" t="s">
        <v>175</v>
      </c>
      <c r="C83" s="37">
        <v>2020</v>
      </c>
      <c r="D83" s="84">
        <v>1893</v>
      </c>
      <c r="E83" s="36">
        <v>95.8</v>
      </c>
      <c r="F83" s="36">
        <v>97.2</v>
      </c>
      <c r="G83" s="36">
        <v>96.2</v>
      </c>
      <c r="H83" s="36">
        <v>90.9</v>
      </c>
      <c r="I83" s="36">
        <v>94.8</v>
      </c>
      <c r="J83" s="36">
        <v>95.8</v>
      </c>
      <c r="K83" s="66">
        <v>6.2871287128712936</v>
      </c>
    </row>
    <row r="84" spans="1:12" s="1" customFormat="1" ht="12" customHeight="1" x14ac:dyDescent="0.2">
      <c r="A84" s="6">
        <v>77</v>
      </c>
      <c r="B84" s="11" t="s">
        <v>163</v>
      </c>
      <c r="C84" s="37">
        <v>1284</v>
      </c>
      <c r="D84" s="84">
        <v>1221</v>
      </c>
      <c r="E84" s="36">
        <v>95.899999999999991</v>
      </c>
      <c r="F84" s="36">
        <v>97.2</v>
      </c>
      <c r="G84" s="36">
        <v>96.2</v>
      </c>
      <c r="H84" s="36">
        <v>94.199999999999989</v>
      </c>
      <c r="I84" s="36">
        <v>95.1</v>
      </c>
      <c r="J84" s="36">
        <v>96.1</v>
      </c>
      <c r="K84" s="66">
        <v>4.9065420560747697</v>
      </c>
    </row>
    <row r="85" spans="1:12" s="1" customFormat="1" ht="12" customHeight="1" x14ac:dyDescent="0.2">
      <c r="A85" s="6">
        <v>78</v>
      </c>
      <c r="B85" s="11" t="s">
        <v>164</v>
      </c>
      <c r="C85" s="37">
        <v>2068</v>
      </c>
      <c r="D85" s="84">
        <v>1834</v>
      </c>
      <c r="E85" s="36">
        <v>96.899999999999991</v>
      </c>
      <c r="F85" s="36">
        <v>99.3</v>
      </c>
      <c r="G85" s="36">
        <v>97.399999999999991</v>
      </c>
      <c r="H85" s="36">
        <v>93.300000000000011</v>
      </c>
      <c r="I85" s="36">
        <v>94.899999999999991</v>
      </c>
      <c r="J85" s="36">
        <v>95.8</v>
      </c>
      <c r="K85" s="66">
        <v>11.315280464216627</v>
      </c>
    </row>
    <row r="86" spans="1:12" s="52" customFormat="1" ht="12" customHeight="1" x14ac:dyDescent="0.2">
      <c r="A86" s="6">
        <v>79</v>
      </c>
      <c r="B86" s="10" t="s">
        <v>177</v>
      </c>
      <c r="C86" s="37">
        <v>2020</v>
      </c>
      <c r="D86" s="84">
        <v>1893</v>
      </c>
      <c r="E86" s="36">
        <v>95.8</v>
      </c>
      <c r="F86" s="36">
        <v>97.2</v>
      </c>
      <c r="G86" s="36">
        <v>96.2</v>
      </c>
      <c r="H86" s="36">
        <v>90.9</v>
      </c>
      <c r="I86" s="36">
        <v>94.8</v>
      </c>
      <c r="J86" s="36">
        <v>95.8</v>
      </c>
      <c r="K86" s="66">
        <v>6.2871287128712936</v>
      </c>
      <c r="L86"/>
    </row>
    <row r="87" spans="1:12" ht="12" customHeight="1" x14ac:dyDescent="0.2">
      <c r="A87" s="6">
        <v>80</v>
      </c>
      <c r="B87" s="10" t="s">
        <v>65</v>
      </c>
      <c r="C87" s="37">
        <v>809</v>
      </c>
      <c r="D87" s="84">
        <v>758</v>
      </c>
      <c r="E87" s="36">
        <v>94.1</v>
      </c>
      <c r="F87" s="36">
        <v>95</v>
      </c>
      <c r="G87" s="36">
        <v>94.3</v>
      </c>
      <c r="H87" s="36">
        <v>88.5</v>
      </c>
      <c r="I87" s="36">
        <v>92.5</v>
      </c>
      <c r="J87" s="36">
        <v>94.1</v>
      </c>
      <c r="K87" s="66">
        <v>6.304079110012367</v>
      </c>
    </row>
    <row r="88" spans="1:12" ht="12" customHeight="1" x14ac:dyDescent="0.2">
      <c r="A88" s="6">
        <v>81</v>
      </c>
      <c r="B88" s="10" t="s">
        <v>66</v>
      </c>
      <c r="C88" s="37">
        <v>676</v>
      </c>
      <c r="D88" s="84">
        <v>635</v>
      </c>
      <c r="E88" s="36">
        <v>93.4</v>
      </c>
      <c r="F88" s="36">
        <v>96.2</v>
      </c>
      <c r="G88" s="36">
        <v>95.3</v>
      </c>
      <c r="H88" s="36">
        <v>88.2</v>
      </c>
      <c r="I88" s="36">
        <v>91.7</v>
      </c>
      <c r="J88" s="36">
        <v>94.5</v>
      </c>
      <c r="K88" s="66">
        <v>6.0650887573964525</v>
      </c>
    </row>
    <row r="89" spans="1:12" ht="12" customHeight="1" x14ac:dyDescent="0.2">
      <c r="A89" s="6">
        <v>82</v>
      </c>
      <c r="B89" s="10" t="s">
        <v>67</v>
      </c>
      <c r="C89" s="37">
        <v>668</v>
      </c>
      <c r="D89" s="84">
        <v>622</v>
      </c>
      <c r="E89" s="36">
        <v>97.3</v>
      </c>
      <c r="F89" s="36">
        <v>99.4</v>
      </c>
      <c r="G89" s="36">
        <v>98.2</v>
      </c>
      <c r="H89" s="36">
        <v>93.7</v>
      </c>
      <c r="I89" s="36">
        <v>97.1</v>
      </c>
      <c r="J89" s="36">
        <v>97.6</v>
      </c>
      <c r="K89" s="66">
        <v>6.8862275449101844</v>
      </c>
    </row>
    <row r="90" spans="1:12" ht="12" customHeight="1" x14ac:dyDescent="0.2">
      <c r="A90" s="6">
        <v>83</v>
      </c>
      <c r="B90" s="10" t="s">
        <v>68</v>
      </c>
      <c r="C90" s="37">
        <v>717</v>
      </c>
      <c r="D90" s="84">
        <v>687</v>
      </c>
      <c r="E90" s="36">
        <v>96.5</v>
      </c>
      <c r="F90" s="36">
        <v>98.5</v>
      </c>
      <c r="G90" s="36">
        <v>96.899999999999991</v>
      </c>
      <c r="H90" s="36">
        <v>93.899999999999991</v>
      </c>
      <c r="I90" s="36">
        <v>95.6</v>
      </c>
      <c r="J90" s="36">
        <v>96.2</v>
      </c>
      <c r="K90" s="66">
        <v>4.1841004184100399</v>
      </c>
    </row>
    <row r="91" spans="1:12" ht="12" customHeight="1" x14ac:dyDescent="0.2">
      <c r="A91" s="6">
        <v>84</v>
      </c>
      <c r="B91" s="10" t="s">
        <v>69</v>
      </c>
      <c r="C91" s="37">
        <v>1119</v>
      </c>
      <c r="D91" s="84">
        <v>1045</v>
      </c>
      <c r="E91" s="36">
        <v>96.8</v>
      </c>
      <c r="F91" s="36">
        <v>98.4</v>
      </c>
      <c r="G91" s="36">
        <v>97.3</v>
      </c>
      <c r="H91" s="36">
        <v>91.3</v>
      </c>
      <c r="I91" s="36">
        <v>96.7</v>
      </c>
      <c r="J91" s="36">
        <v>97.1</v>
      </c>
      <c r="K91" s="66">
        <v>6.6130473637175982</v>
      </c>
    </row>
    <row r="92" spans="1:12" ht="12" customHeight="1" x14ac:dyDescent="0.2">
      <c r="A92" s="6">
        <v>85</v>
      </c>
      <c r="B92" s="10" t="s">
        <v>70</v>
      </c>
      <c r="C92" s="37">
        <v>1005</v>
      </c>
      <c r="D92" s="84">
        <v>954</v>
      </c>
      <c r="E92" s="36">
        <v>98.2</v>
      </c>
      <c r="F92" s="36">
        <v>99.7</v>
      </c>
      <c r="G92" s="36">
        <v>98.3</v>
      </c>
      <c r="H92" s="36">
        <v>95.8</v>
      </c>
      <c r="I92" s="36">
        <v>97.2</v>
      </c>
      <c r="J92" s="36">
        <v>97.7</v>
      </c>
      <c r="K92" s="66">
        <v>5.0746268656716467</v>
      </c>
    </row>
    <row r="93" spans="1:12" ht="12" customHeight="1" x14ac:dyDescent="0.2">
      <c r="A93" s="6">
        <v>86</v>
      </c>
      <c r="B93" s="10" t="s">
        <v>71</v>
      </c>
      <c r="C93" s="37">
        <v>1284</v>
      </c>
      <c r="D93" s="84">
        <v>1221</v>
      </c>
      <c r="E93" s="36">
        <v>95.899999999999991</v>
      </c>
      <c r="F93" s="36">
        <v>97.2</v>
      </c>
      <c r="G93" s="36">
        <v>96.2</v>
      </c>
      <c r="H93" s="36">
        <v>94.199999999999989</v>
      </c>
      <c r="I93" s="36">
        <v>95.1</v>
      </c>
      <c r="J93" s="36">
        <v>96.1</v>
      </c>
      <c r="K93" s="66">
        <v>4.9065420560747697</v>
      </c>
    </row>
    <row r="94" spans="1:12" ht="12" customHeight="1" x14ac:dyDescent="0.2">
      <c r="A94" s="6">
        <v>87</v>
      </c>
      <c r="B94" s="10" t="s">
        <v>72</v>
      </c>
      <c r="C94" s="37">
        <v>2068</v>
      </c>
      <c r="D94" s="84">
        <v>1834</v>
      </c>
      <c r="E94" s="36">
        <v>96.899999999999991</v>
      </c>
      <c r="F94" s="36">
        <v>99.3</v>
      </c>
      <c r="G94" s="36">
        <v>97.399999999999991</v>
      </c>
      <c r="H94" s="36">
        <v>93.300000000000011</v>
      </c>
      <c r="I94" s="36">
        <v>94.899999999999991</v>
      </c>
      <c r="J94" s="36">
        <v>95.8</v>
      </c>
      <c r="K94" s="66">
        <v>11.315280464216627</v>
      </c>
    </row>
    <row r="95" spans="1:12" s="52" customFormat="1" ht="12" customHeight="1" x14ac:dyDescent="0.2">
      <c r="A95" s="48">
        <v>88</v>
      </c>
      <c r="B95" s="49" t="s">
        <v>22</v>
      </c>
      <c r="C95" s="53">
        <v>10366</v>
      </c>
      <c r="D95" s="53">
        <v>9649</v>
      </c>
      <c r="E95" s="40">
        <v>96.227588351124467</v>
      </c>
      <c r="F95" s="40">
        <v>97.96870141983625</v>
      </c>
      <c r="G95" s="40">
        <v>96.725049227899262</v>
      </c>
      <c r="H95" s="40">
        <v>92.320447714789097</v>
      </c>
      <c r="I95" s="40">
        <v>95.129028914913462</v>
      </c>
      <c r="J95" s="40">
        <v>96.09285936366463</v>
      </c>
      <c r="K95" s="86">
        <v>6.9168435269149171</v>
      </c>
    </row>
    <row r="96" spans="1:12" s="52" customFormat="1" ht="12" customHeight="1" x14ac:dyDescent="0.2">
      <c r="A96" s="6">
        <v>89</v>
      </c>
      <c r="B96" s="11" t="s">
        <v>85</v>
      </c>
      <c r="C96" s="37">
        <v>2227</v>
      </c>
      <c r="D96" s="84">
        <v>2097</v>
      </c>
      <c r="E96" s="36">
        <v>92.600000000000009</v>
      </c>
      <c r="F96" s="36">
        <v>94.1</v>
      </c>
      <c r="G96" s="36">
        <v>93.600000000000009</v>
      </c>
      <c r="H96" s="36">
        <v>89.7</v>
      </c>
      <c r="I96" s="36">
        <v>91.600000000000009</v>
      </c>
      <c r="J96" s="36">
        <v>93.5</v>
      </c>
      <c r="K96" s="66">
        <v>5.8374494836102429</v>
      </c>
    </row>
    <row r="97" spans="1:11" s="52" customFormat="1" ht="12" customHeight="1" x14ac:dyDescent="0.2">
      <c r="A97" s="6">
        <v>90</v>
      </c>
      <c r="B97" s="11" t="s">
        <v>165</v>
      </c>
      <c r="C97" s="37">
        <v>1602</v>
      </c>
      <c r="D97" s="84">
        <v>1418</v>
      </c>
      <c r="E97" s="36">
        <v>94.699999999999989</v>
      </c>
      <c r="F97" s="36">
        <v>97.3</v>
      </c>
      <c r="G97" s="36">
        <v>96.5</v>
      </c>
      <c r="H97" s="36">
        <v>88.5</v>
      </c>
      <c r="I97" s="36">
        <v>94.3</v>
      </c>
      <c r="J97" s="36">
        <v>94.8</v>
      </c>
      <c r="K97" s="66">
        <v>11.4856429463171</v>
      </c>
    </row>
    <row r="98" spans="1:11" s="52" customFormat="1" ht="12" customHeight="1" x14ac:dyDescent="0.2">
      <c r="A98" s="6">
        <v>91</v>
      </c>
      <c r="B98" s="11" t="s">
        <v>166</v>
      </c>
      <c r="C98" s="37">
        <v>1826</v>
      </c>
      <c r="D98" s="84">
        <v>1615</v>
      </c>
      <c r="E98" s="36">
        <v>94.399999999999991</v>
      </c>
      <c r="F98" s="36">
        <v>98.3</v>
      </c>
      <c r="G98" s="36">
        <v>95.399999999999991</v>
      </c>
      <c r="H98" s="36">
        <v>82.5</v>
      </c>
      <c r="I98" s="36">
        <v>93.8</v>
      </c>
      <c r="J98" s="36">
        <v>95</v>
      </c>
      <c r="K98" s="66">
        <v>11.555312157721801</v>
      </c>
    </row>
    <row r="99" spans="1:11" ht="12" customHeight="1" x14ac:dyDescent="0.2">
      <c r="A99" s="6">
        <v>92</v>
      </c>
      <c r="B99" s="10" t="s">
        <v>73</v>
      </c>
      <c r="C99" s="37">
        <v>400</v>
      </c>
      <c r="D99" s="84">
        <v>388</v>
      </c>
      <c r="E99" s="36">
        <v>95.6</v>
      </c>
      <c r="F99" s="36">
        <v>96.899999999999991</v>
      </c>
      <c r="G99" s="36">
        <v>96.899999999999991</v>
      </c>
      <c r="H99" s="36">
        <v>91.2</v>
      </c>
      <c r="I99" s="36">
        <v>96.1</v>
      </c>
      <c r="J99" s="36">
        <v>96.899999999999991</v>
      </c>
      <c r="K99" s="66">
        <v>3</v>
      </c>
    </row>
    <row r="100" spans="1:11" ht="12" customHeight="1" x14ac:dyDescent="0.2">
      <c r="A100" s="6">
        <v>93</v>
      </c>
      <c r="B100" s="10" t="s">
        <v>74</v>
      </c>
      <c r="C100" s="37">
        <v>1191</v>
      </c>
      <c r="D100" s="84">
        <v>1111</v>
      </c>
      <c r="E100" s="36">
        <v>97.3</v>
      </c>
      <c r="F100" s="36">
        <v>98.7</v>
      </c>
      <c r="G100" s="36">
        <v>96.899999999999991</v>
      </c>
      <c r="H100" s="36">
        <v>83.899999999999991</v>
      </c>
      <c r="I100" s="36">
        <v>95.1</v>
      </c>
      <c r="J100" s="36">
        <v>96</v>
      </c>
      <c r="K100" s="66">
        <v>6.7170445004198172</v>
      </c>
    </row>
    <row r="101" spans="1:11" ht="12" customHeight="1" x14ac:dyDescent="0.2">
      <c r="A101" s="6">
        <v>94</v>
      </c>
      <c r="B101" s="10" t="s">
        <v>75</v>
      </c>
      <c r="C101" s="37">
        <v>1970</v>
      </c>
      <c r="D101" s="84">
        <v>1861</v>
      </c>
      <c r="E101" s="36">
        <v>95.7</v>
      </c>
      <c r="F101" s="36">
        <v>97.5</v>
      </c>
      <c r="G101" s="36">
        <v>96.399999999999991</v>
      </c>
      <c r="H101" s="36">
        <v>89.7</v>
      </c>
      <c r="I101" s="36">
        <v>95.3</v>
      </c>
      <c r="J101" s="36">
        <v>96</v>
      </c>
      <c r="K101" s="66">
        <v>5.5329949238578706</v>
      </c>
    </row>
    <row r="102" spans="1:11" ht="12" customHeight="1" x14ac:dyDescent="0.2">
      <c r="A102" s="6">
        <v>95</v>
      </c>
      <c r="B102" s="10" t="s">
        <v>76</v>
      </c>
      <c r="C102" s="37">
        <v>772</v>
      </c>
      <c r="D102" s="84">
        <v>700</v>
      </c>
      <c r="E102" s="36">
        <v>94.899999999999991</v>
      </c>
      <c r="F102" s="36">
        <v>96.6</v>
      </c>
      <c r="G102" s="36">
        <v>95.1</v>
      </c>
      <c r="H102" s="36">
        <v>93.100000000000009</v>
      </c>
      <c r="I102" s="36">
        <v>94</v>
      </c>
      <c r="J102" s="36">
        <v>94.6</v>
      </c>
      <c r="K102" s="66">
        <v>9.326424870466326</v>
      </c>
    </row>
    <row r="103" spans="1:11" ht="12" customHeight="1" x14ac:dyDescent="0.2">
      <c r="A103" s="6">
        <v>96</v>
      </c>
      <c r="B103" s="10" t="s">
        <v>87</v>
      </c>
      <c r="C103" s="37">
        <v>1075</v>
      </c>
      <c r="D103" s="84">
        <v>997</v>
      </c>
      <c r="E103" s="36">
        <v>97.8</v>
      </c>
      <c r="F103" s="36">
        <v>98.1</v>
      </c>
      <c r="G103" s="36">
        <v>97.8</v>
      </c>
      <c r="H103" s="36">
        <v>95.5</v>
      </c>
      <c r="I103" s="36">
        <v>96.899999999999991</v>
      </c>
      <c r="J103" s="36">
        <v>97.2</v>
      </c>
      <c r="K103" s="66">
        <v>7.2558139534883708</v>
      </c>
    </row>
    <row r="104" spans="1:11" ht="12" customHeight="1" x14ac:dyDescent="0.2">
      <c r="A104" s="6">
        <v>97</v>
      </c>
      <c r="B104" s="10" t="s">
        <v>77</v>
      </c>
      <c r="C104" s="37">
        <v>1586</v>
      </c>
      <c r="D104" s="84">
        <v>1414</v>
      </c>
      <c r="E104" s="36">
        <v>97</v>
      </c>
      <c r="F104" s="36">
        <v>97.899999999999991</v>
      </c>
      <c r="G104" s="36">
        <v>97.5</v>
      </c>
      <c r="H104" s="36">
        <v>93.600000000000009</v>
      </c>
      <c r="I104" s="36">
        <v>95.5</v>
      </c>
      <c r="J104" s="36">
        <v>96.8</v>
      </c>
      <c r="K104" s="66">
        <v>10.844892812105925</v>
      </c>
    </row>
    <row r="105" spans="1:11" ht="12.75" customHeight="1" x14ac:dyDescent="0.2">
      <c r="A105" s="6">
        <v>98</v>
      </c>
      <c r="B105" s="10" t="s">
        <v>78</v>
      </c>
      <c r="C105" s="37">
        <v>699</v>
      </c>
      <c r="D105" s="84">
        <v>649</v>
      </c>
      <c r="E105" s="36">
        <v>93.4</v>
      </c>
      <c r="F105" s="36">
        <v>95.8</v>
      </c>
      <c r="G105" s="36">
        <v>95.1</v>
      </c>
      <c r="H105" s="36">
        <v>83.1</v>
      </c>
      <c r="I105" s="36">
        <v>90.4</v>
      </c>
      <c r="J105" s="36">
        <v>92.300000000000011</v>
      </c>
      <c r="K105" s="66">
        <v>7.153075822603725</v>
      </c>
    </row>
    <row r="106" spans="1:11" ht="12" customHeight="1" x14ac:dyDescent="0.2">
      <c r="A106" s="6">
        <v>99</v>
      </c>
      <c r="B106" s="10" t="s">
        <v>79</v>
      </c>
      <c r="C106" s="37">
        <v>1602</v>
      </c>
      <c r="D106" s="84">
        <v>1418</v>
      </c>
      <c r="E106" s="36">
        <v>94.699999999999989</v>
      </c>
      <c r="F106" s="36">
        <v>97.3</v>
      </c>
      <c r="G106" s="36">
        <v>96.5</v>
      </c>
      <c r="H106" s="36">
        <v>88.5</v>
      </c>
      <c r="I106" s="36">
        <v>94.3</v>
      </c>
      <c r="J106" s="36">
        <v>94.8</v>
      </c>
      <c r="K106" s="66">
        <v>11.4856429463171</v>
      </c>
    </row>
    <row r="107" spans="1:11" ht="12" customHeight="1" x14ac:dyDescent="0.2">
      <c r="A107" s="6">
        <v>100</v>
      </c>
      <c r="B107" s="10" t="s">
        <v>80</v>
      </c>
      <c r="C107" s="37">
        <v>1184</v>
      </c>
      <c r="D107" s="84">
        <v>1113</v>
      </c>
      <c r="E107" s="36">
        <v>92.2</v>
      </c>
      <c r="F107" s="36">
        <v>95.3</v>
      </c>
      <c r="G107" s="36">
        <v>93.2</v>
      </c>
      <c r="H107" s="36">
        <v>76.7</v>
      </c>
      <c r="I107" s="36">
        <v>90.7</v>
      </c>
      <c r="J107" s="36">
        <v>92.800000000000011</v>
      </c>
      <c r="K107" s="66">
        <v>5.9966216216216282</v>
      </c>
    </row>
    <row r="108" spans="1:11" ht="12" customHeight="1" x14ac:dyDescent="0.2">
      <c r="A108" s="6">
        <v>101</v>
      </c>
      <c r="B108" s="10" t="s">
        <v>81</v>
      </c>
      <c r="C108" s="37">
        <v>1150</v>
      </c>
      <c r="D108" s="84">
        <v>1085</v>
      </c>
      <c r="E108" s="36">
        <v>95.399999999999991</v>
      </c>
      <c r="F108" s="36">
        <v>97.3</v>
      </c>
      <c r="G108" s="36">
        <v>95.5</v>
      </c>
      <c r="H108" s="36">
        <v>92.4</v>
      </c>
      <c r="I108" s="36">
        <v>94.699999999999989</v>
      </c>
      <c r="J108" s="36">
        <v>95.199999999999989</v>
      </c>
      <c r="K108" s="66">
        <v>5.6521739130434838</v>
      </c>
    </row>
    <row r="109" spans="1:11" ht="12" customHeight="1" x14ac:dyDescent="0.2">
      <c r="A109" s="6">
        <v>102</v>
      </c>
      <c r="B109" s="10" t="s">
        <v>82</v>
      </c>
      <c r="C109" s="37">
        <v>1826</v>
      </c>
      <c r="D109" s="84">
        <v>1615</v>
      </c>
      <c r="E109" s="36">
        <v>94.399999999999991</v>
      </c>
      <c r="F109" s="36">
        <v>98.3</v>
      </c>
      <c r="G109" s="36">
        <v>95.399999999999991</v>
      </c>
      <c r="H109" s="36">
        <v>82.5</v>
      </c>
      <c r="I109" s="36">
        <v>93.8</v>
      </c>
      <c r="J109" s="36">
        <v>95</v>
      </c>
      <c r="K109" s="66">
        <v>11.555312157721801</v>
      </c>
    </row>
    <row r="110" spans="1:11" s="52" customFormat="1" ht="12" customHeight="1" x14ac:dyDescent="0.2">
      <c r="A110" s="48">
        <v>103</v>
      </c>
      <c r="B110" s="49" t="s">
        <v>16</v>
      </c>
      <c r="C110" s="38">
        <v>15682</v>
      </c>
      <c r="D110" s="38">
        <v>14448</v>
      </c>
      <c r="E110" s="40">
        <v>94.954318936877073</v>
      </c>
      <c r="F110" s="40">
        <v>96.940753045404207</v>
      </c>
      <c r="G110" s="40">
        <v>95.708748615725355</v>
      </c>
      <c r="H110" s="40">
        <v>88.233665559246958</v>
      </c>
      <c r="I110" s="40">
        <v>93.957641196013284</v>
      </c>
      <c r="J110" s="40">
        <v>95.058139534883722</v>
      </c>
      <c r="K110" s="87">
        <v>7.8688942736895768</v>
      </c>
    </row>
    <row r="111" spans="1:11" s="52" customFormat="1" ht="12" customHeight="1" x14ac:dyDescent="0.2">
      <c r="A111" s="54">
        <v>104</v>
      </c>
      <c r="B111" s="55" t="s">
        <v>11</v>
      </c>
      <c r="C111" s="38">
        <v>107723</v>
      </c>
      <c r="D111" s="85">
        <v>99407</v>
      </c>
      <c r="E111" s="56">
        <v>95.754826118884992</v>
      </c>
      <c r="F111" s="56">
        <v>97.4</v>
      </c>
      <c r="G111" s="56">
        <v>96.4</v>
      </c>
      <c r="H111" s="56">
        <v>86.415443580431955</v>
      </c>
      <c r="I111" s="56">
        <v>94.199603649642384</v>
      </c>
      <c r="J111" s="56">
        <v>95.5</v>
      </c>
      <c r="K111" s="87">
        <v>7.7197998570407407</v>
      </c>
    </row>
    <row r="112" spans="1:11" s="52" customFormat="1" ht="12" customHeight="1" x14ac:dyDescent="0.2">
      <c r="A112" s="57"/>
      <c r="B112" s="58"/>
      <c r="C112" s="39"/>
      <c r="D112" s="39"/>
      <c r="E112" s="60"/>
      <c r="F112" s="40"/>
      <c r="G112" s="40"/>
      <c r="H112" s="40"/>
      <c r="I112" s="40"/>
      <c r="J112" s="40"/>
      <c r="K112" s="61"/>
    </row>
    <row r="113" spans="1:5" ht="12" customHeight="1" x14ac:dyDescent="0.2">
      <c r="A113" s="4" t="s">
        <v>6</v>
      </c>
    </row>
    <row r="114" spans="1:5" ht="12" customHeight="1" x14ac:dyDescent="0.2">
      <c r="A114" s="4" t="s">
        <v>10</v>
      </c>
      <c r="D114" s="83" t="s">
        <v>167</v>
      </c>
      <c r="E114" s="63" t="s">
        <v>7</v>
      </c>
    </row>
    <row r="115" spans="1:5" ht="12" customHeight="1" x14ac:dyDescent="0.2">
      <c r="A115" s="4" t="s">
        <v>178</v>
      </c>
      <c r="D115" s="83" t="s">
        <v>169</v>
      </c>
      <c r="E115" s="63" t="s">
        <v>8</v>
      </c>
    </row>
    <row r="116" spans="1:5" ht="12" customHeight="1" x14ac:dyDescent="0.2">
      <c r="D116" s="83" t="s">
        <v>170</v>
      </c>
      <c r="E116" s="64" t="s">
        <v>83</v>
      </c>
    </row>
    <row r="117" spans="1:5" x14ac:dyDescent="0.2">
      <c r="A117" s="4" t="s">
        <v>180</v>
      </c>
      <c r="D117" s="83"/>
      <c r="E117" s="64"/>
    </row>
  </sheetData>
  <mergeCells count="9">
    <mergeCell ref="K5:K7"/>
    <mergeCell ref="D6:D7"/>
    <mergeCell ref="E6:J6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4.7109375" customWidth="1"/>
    <col min="2" max="2" width="35.85546875" style="1" customWidth="1"/>
    <col min="3" max="3" width="12.7109375" style="24" customWidth="1"/>
    <col min="4" max="4" width="15.28515625" style="25" customWidth="1"/>
    <col min="5" max="5" width="14.7109375" style="26" customWidth="1"/>
    <col min="6" max="6" width="10.42578125" style="25" customWidth="1"/>
    <col min="7" max="7" width="11.7109375" style="27" customWidth="1"/>
    <col min="8" max="8" width="11.5703125" style="26" customWidth="1"/>
    <col min="9" max="9" width="11.7109375" style="28" customWidth="1"/>
    <col min="10" max="10" width="11.7109375" style="29" customWidth="1"/>
    <col min="11" max="11" width="11.28515625" style="34" customWidth="1"/>
    <col min="12" max="12" width="13.85546875" customWidth="1"/>
    <col min="257" max="257" width="4.7109375" customWidth="1"/>
    <col min="258" max="258" width="35.85546875" customWidth="1"/>
    <col min="259" max="259" width="12.7109375" customWidth="1"/>
    <col min="260" max="260" width="15.28515625" customWidth="1"/>
    <col min="261" max="261" width="14.7109375" customWidth="1"/>
    <col min="262" max="262" width="10.42578125" customWidth="1"/>
    <col min="263" max="263" width="11.7109375" customWidth="1"/>
    <col min="264" max="264" width="11.5703125" customWidth="1"/>
    <col min="265" max="266" width="11.7109375" customWidth="1"/>
    <col min="267" max="267" width="11.28515625" customWidth="1"/>
    <col min="268" max="268" width="13.85546875" customWidth="1"/>
    <col min="513" max="513" width="4.7109375" customWidth="1"/>
    <col min="514" max="514" width="35.85546875" customWidth="1"/>
    <col min="515" max="515" width="12.7109375" customWidth="1"/>
    <col min="516" max="516" width="15.28515625" customWidth="1"/>
    <col min="517" max="517" width="14.7109375" customWidth="1"/>
    <col min="518" max="518" width="10.42578125" customWidth="1"/>
    <col min="519" max="519" width="11.7109375" customWidth="1"/>
    <col min="520" max="520" width="11.5703125" customWidth="1"/>
    <col min="521" max="522" width="11.7109375" customWidth="1"/>
    <col min="523" max="523" width="11.28515625" customWidth="1"/>
    <col min="524" max="524" width="13.85546875" customWidth="1"/>
    <col min="769" max="769" width="4.7109375" customWidth="1"/>
    <col min="770" max="770" width="35.85546875" customWidth="1"/>
    <col min="771" max="771" width="12.7109375" customWidth="1"/>
    <col min="772" max="772" width="15.28515625" customWidth="1"/>
    <col min="773" max="773" width="14.7109375" customWidth="1"/>
    <col min="774" max="774" width="10.42578125" customWidth="1"/>
    <col min="775" max="775" width="11.7109375" customWidth="1"/>
    <col min="776" max="776" width="11.5703125" customWidth="1"/>
    <col min="777" max="778" width="11.7109375" customWidth="1"/>
    <col min="779" max="779" width="11.28515625" customWidth="1"/>
    <col min="780" max="780" width="13.85546875" customWidth="1"/>
    <col min="1025" max="1025" width="4.7109375" customWidth="1"/>
    <col min="1026" max="1026" width="35.85546875" customWidth="1"/>
    <col min="1027" max="1027" width="12.7109375" customWidth="1"/>
    <col min="1028" max="1028" width="15.28515625" customWidth="1"/>
    <col min="1029" max="1029" width="14.7109375" customWidth="1"/>
    <col min="1030" max="1030" width="10.42578125" customWidth="1"/>
    <col min="1031" max="1031" width="11.7109375" customWidth="1"/>
    <col min="1032" max="1032" width="11.5703125" customWidth="1"/>
    <col min="1033" max="1034" width="11.7109375" customWidth="1"/>
    <col min="1035" max="1035" width="11.28515625" customWidth="1"/>
    <col min="1036" max="1036" width="13.85546875" customWidth="1"/>
    <col min="1281" max="1281" width="4.7109375" customWidth="1"/>
    <col min="1282" max="1282" width="35.85546875" customWidth="1"/>
    <col min="1283" max="1283" width="12.7109375" customWidth="1"/>
    <col min="1284" max="1284" width="15.28515625" customWidth="1"/>
    <col min="1285" max="1285" width="14.7109375" customWidth="1"/>
    <col min="1286" max="1286" width="10.42578125" customWidth="1"/>
    <col min="1287" max="1287" width="11.7109375" customWidth="1"/>
    <col min="1288" max="1288" width="11.5703125" customWidth="1"/>
    <col min="1289" max="1290" width="11.7109375" customWidth="1"/>
    <col min="1291" max="1291" width="11.28515625" customWidth="1"/>
    <col min="1292" max="1292" width="13.85546875" customWidth="1"/>
    <col min="1537" max="1537" width="4.7109375" customWidth="1"/>
    <col min="1538" max="1538" width="35.85546875" customWidth="1"/>
    <col min="1539" max="1539" width="12.7109375" customWidth="1"/>
    <col min="1540" max="1540" width="15.28515625" customWidth="1"/>
    <col min="1541" max="1541" width="14.7109375" customWidth="1"/>
    <col min="1542" max="1542" width="10.42578125" customWidth="1"/>
    <col min="1543" max="1543" width="11.7109375" customWidth="1"/>
    <col min="1544" max="1544" width="11.5703125" customWidth="1"/>
    <col min="1545" max="1546" width="11.7109375" customWidth="1"/>
    <col min="1547" max="1547" width="11.28515625" customWidth="1"/>
    <col min="1548" max="1548" width="13.85546875" customWidth="1"/>
    <col min="1793" max="1793" width="4.7109375" customWidth="1"/>
    <col min="1794" max="1794" width="35.85546875" customWidth="1"/>
    <col min="1795" max="1795" width="12.7109375" customWidth="1"/>
    <col min="1796" max="1796" width="15.28515625" customWidth="1"/>
    <col min="1797" max="1797" width="14.7109375" customWidth="1"/>
    <col min="1798" max="1798" width="10.42578125" customWidth="1"/>
    <col min="1799" max="1799" width="11.7109375" customWidth="1"/>
    <col min="1800" max="1800" width="11.5703125" customWidth="1"/>
    <col min="1801" max="1802" width="11.7109375" customWidth="1"/>
    <col min="1803" max="1803" width="11.28515625" customWidth="1"/>
    <col min="1804" max="1804" width="13.85546875" customWidth="1"/>
    <col min="2049" max="2049" width="4.7109375" customWidth="1"/>
    <col min="2050" max="2050" width="35.85546875" customWidth="1"/>
    <col min="2051" max="2051" width="12.7109375" customWidth="1"/>
    <col min="2052" max="2052" width="15.28515625" customWidth="1"/>
    <col min="2053" max="2053" width="14.7109375" customWidth="1"/>
    <col min="2054" max="2054" width="10.42578125" customWidth="1"/>
    <col min="2055" max="2055" width="11.7109375" customWidth="1"/>
    <col min="2056" max="2056" width="11.5703125" customWidth="1"/>
    <col min="2057" max="2058" width="11.7109375" customWidth="1"/>
    <col min="2059" max="2059" width="11.28515625" customWidth="1"/>
    <col min="2060" max="2060" width="13.85546875" customWidth="1"/>
    <col min="2305" max="2305" width="4.7109375" customWidth="1"/>
    <col min="2306" max="2306" width="35.85546875" customWidth="1"/>
    <col min="2307" max="2307" width="12.7109375" customWidth="1"/>
    <col min="2308" max="2308" width="15.28515625" customWidth="1"/>
    <col min="2309" max="2309" width="14.7109375" customWidth="1"/>
    <col min="2310" max="2310" width="10.42578125" customWidth="1"/>
    <col min="2311" max="2311" width="11.7109375" customWidth="1"/>
    <col min="2312" max="2312" width="11.5703125" customWidth="1"/>
    <col min="2313" max="2314" width="11.7109375" customWidth="1"/>
    <col min="2315" max="2315" width="11.28515625" customWidth="1"/>
    <col min="2316" max="2316" width="13.85546875" customWidth="1"/>
    <col min="2561" max="2561" width="4.7109375" customWidth="1"/>
    <col min="2562" max="2562" width="35.85546875" customWidth="1"/>
    <col min="2563" max="2563" width="12.7109375" customWidth="1"/>
    <col min="2564" max="2564" width="15.28515625" customWidth="1"/>
    <col min="2565" max="2565" width="14.7109375" customWidth="1"/>
    <col min="2566" max="2566" width="10.42578125" customWidth="1"/>
    <col min="2567" max="2567" width="11.7109375" customWidth="1"/>
    <col min="2568" max="2568" width="11.5703125" customWidth="1"/>
    <col min="2569" max="2570" width="11.7109375" customWidth="1"/>
    <col min="2571" max="2571" width="11.28515625" customWidth="1"/>
    <col min="2572" max="2572" width="13.85546875" customWidth="1"/>
    <col min="2817" max="2817" width="4.7109375" customWidth="1"/>
    <col min="2818" max="2818" width="35.85546875" customWidth="1"/>
    <col min="2819" max="2819" width="12.7109375" customWidth="1"/>
    <col min="2820" max="2820" width="15.28515625" customWidth="1"/>
    <col min="2821" max="2821" width="14.7109375" customWidth="1"/>
    <col min="2822" max="2822" width="10.42578125" customWidth="1"/>
    <col min="2823" max="2823" width="11.7109375" customWidth="1"/>
    <col min="2824" max="2824" width="11.5703125" customWidth="1"/>
    <col min="2825" max="2826" width="11.7109375" customWidth="1"/>
    <col min="2827" max="2827" width="11.28515625" customWidth="1"/>
    <col min="2828" max="2828" width="13.85546875" customWidth="1"/>
    <col min="3073" max="3073" width="4.7109375" customWidth="1"/>
    <col min="3074" max="3074" width="35.85546875" customWidth="1"/>
    <col min="3075" max="3075" width="12.7109375" customWidth="1"/>
    <col min="3076" max="3076" width="15.28515625" customWidth="1"/>
    <col min="3077" max="3077" width="14.7109375" customWidth="1"/>
    <col min="3078" max="3078" width="10.42578125" customWidth="1"/>
    <col min="3079" max="3079" width="11.7109375" customWidth="1"/>
    <col min="3080" max="3080" width="11.5703125" customWidth="1"/>
    <col min="3081" max="3082" width="11.7109375" customWidth="1"/>
    <col min="3083" max="3083" width="11.28515625" customWidth="1"/>
    <col min="3084" max="3084" width="13.85546875" customWidth="1"/>
    <col min="3329" max="3329" width="4.7109375" customWidth="1"/>
    <col min="3330" max="3330" width="35.85546875" customWidth="1"/>
    <col min="3331" max="3331" width="12.7109375" customWidth="1"/>
    <col min="3332" max="3332" width="15.28515625" customWidth="1"/>
    <col min="3333" max="3333" width="14.7109375" customWidth="1"/>
    <col min="3334" max="3334" width="10.42578125" customWidth="1"/>
    <col min="3335" max="3335" width="11.7109375" customWidth="1"/>
    <col min="3336" max="3336" width="11.5703125" customWidth="1"/>
    <col min="3337" max="3338" width="11.7109375" customWidth="1"/>
    <col min="3339" max="3339" width="11.28515625" customWidth="1"/>
    <col min="3340" max="3340" width="13.85546875" customWidth="1"/>
    <col min="3585" max="3585" width="4.7109375" customWidth="1"/>
    <col min="3586" max="3586" width="35.85546875" customWidth="1"/>
    <col min="3587" max="3587" width="12.7109375" customWidth="1"/>
    <col min="3588" max="3588" width="15.28515625" customWidth="1"/>
    <col min="3589" max="3589" width="14.7109375" customWidth="1"/>
    <col min="3590" max="3590" width="10.42578125" customWidth="1"/>
    <col min="3591" max="3591" width="11.7109375" customWidth="1"/>
    <col min="3592" max="3592" width="11.5703125" customWidth="1"/>
    <col min="3593" max="3594" width="11.7109375" customWidth="1"/>
    <col min="3595" max="3595" width="11.28515625" customWidth="1"/>
    <col min="3596" max="3596" width="13.85546875" customWidth="1"/>
    <col min="3841" max="3841" width="4.7109375" customWidth="1"/>
    <col min="3842" max="3842" width="35.85546875" customWidth="1"/>
    <col min="3843" max="3843" width="12.7109375" customWidth="1"/>
    <col min="3844" max="3844" width="15.28515625" customWidth="1"/>
    <col min="3845" max="3845" width="14.7109375" customWidth="1"/>
    <col min="3846" max="3846" width="10.42578125" customWidth="1"/>
    <col min="3847" max="3847" width="11.7109375" customWidth="1"/>
    <col min="3848" max="3848" width="11.5703125" customWidth="1"/>
    <col min="3849" max="3850" width="11.7109375" customWidth="1"/>
    <col min="3851" max="3851" width="11.28515625" customWidth="1"/>
    <col min="3852" max="3852" width="13.85546875" customWidth="1"/>
    <col min="4097" max="4097" width="4.7109375" customWidth="1"/>
    <col min="4098" max="4098" width="35.85546875" customWidth="1"/>
    <col min="4099" max="4099" width="12.7109375" customWidth="1"/>
    <col min="4100" max="4100" width="15.28515625" customWidth="1"/>
    <col min="4101" max="4101" width="14.7109375" customWidth="1"/>
    <col min="4102" max="4102" width="10.42578125" customWidth="1"/>
    <col min="4103" max="4103" width="11.7109375" customWidth="1"/>
    <col min="4104" max="4104" width="11.5703125" customWidth="1"/>
    <col min="4105" max="4106" width="11.7109375" customWidth="1"/>
    <col min="4107" max="4107" width="11.28515625" customWidth="1"/>
    <col min="4108" max="4108" width="13.85546875" customWidth="1"/>
    <col min="4353" max="4353" width="4.7109375" customWidth="1"/>
    <col min="4354" max="4354" width="35.85546875" customWidth="1"/>
    <col min="4355" max="4355" width="12.7109375" customWidth="1"/>
    <col min="4356" max="4356" width="15.28515625" customWidth="1"/>
    <col min="4357" max="4357" width="14.7109375" customWidth="1"/>
    <col min="4358" max="4358" width="10.42578125" customWidth="1"/>
    <col min="4359" max="4359" width="11.7109375" customWidth="1"/>
    <col min="4360" max="4360" width="11.5703125" customWidth="1"/>
    <col min="4361" max="4362" width="11.7109375" customWidth="1"/>
    <col min="4363" max="4363" width="11.28515625" customWidth="1"/>
    <col min="4364" max="4364" width="13.85546875" customWidth="1"/>
    <col min="4609" max="4609" width="4.7109375" customWidth="1"/>
    <col min="4610" max="4610" width="35.85546875" customWidth="1"/>
    <col min="4611" max="4611" width="12.7109375" customWidth="1"/>
    <col min="4612" max="4612" width="15.28515625" customWidth="1"/>
    <col min="4613" max="4613" width="14.7109375" customWidth="1"/>
    <col min="4614" max="4614" width="10.42578125" customWidth="1"/>
    <col min="4615" max="4615" width="11.7109375" customWidth="1"/>
    <col min="4616" max="4616" width="11.5703125" customWidth="1"/>
    <col min="4617" max="4618" width="11.7109375" customWidth="1"/>
    <col min="4619" max="4619" width="11.28515625" customWidth="1"/>
    <col min="4620" max="4620" width="13.85546875" customWidth="1"/>
    <col min="4865" max="4865" width="4.7109375" customWidth="1"/>
    <col min="4866" max="4866" width="35.85546875" customWidth="1"/>
    <col min="4867" max="4867" width="12.7109375" customWidth="1"/>
    <col min="4868" max="4868" width="15.28515625" customWidth="1"/>
    <col min="4869" max="4869" width="14.7109375" customWidth="1"/>
    <col min="4870" max="4870" width="10.42578125" customWidth="1"/>
    <col min="4871" max="4871" width="11.7109375" customWidth="1"/>
    <col min="4872" max="4872" width="11.5703125" customWidth="1"/>
    <col min="4873" max="4874" width="11.7109375" customWidth="1"/>
    <col min="4875" max="4875" width="11.28515625" customWidth="1"/>
    <col min="4876" max="4876" width="13.85546875" customWidth="1"/>
    <col min="5121" max="5121" width="4.7109375" customWidth="1"/>
    <col min="5122" max="5122" width="35.85546875" customWidth="1"/>
    <col min="5123" max="5123" width="12.7109375" customWidth="1"/>
    <col min="5124" max="5124" width="15.28515625" customWidth="1"/>
    <col min="5125" max="5125" width="14.7109375" customWidth="1"/>
    <col min="5126" max="5126" width="10.42578125" customWidth="1"/>
    <col min="5127" max="5127" width="11.7109375" customWidth="1"/>
    <col min="5128" max="5128" width="11.5703125" customWidth="1"/>
    <col min="5129" max="5130" width="11.7109375" customWidth="1"/>
    <col min="5131" max="5131" width="11.28515625" customWidth="1"/>
    <col min="5132" max="5132" width="13.85546875" customWidth="1"/>
    <col min="5377" max="5377" width="4.7109375" customWidth="1"/>
    <col min="5378" max="5378" width="35.85546875" customWidth="1"/>
    <col min="5379" max="5379" width="12.7109375" customWidth="1"/>
    <col min="5380" max="5380" width="15.28515625" customWidth="1"/>
    <col min="5381" max="5381" width="14.7109375" customWidth="1"/>
    <col min="5382" max="5382" width="10.42578125" customWidth="1"/>
    <col min="5383" max="5383" width="11.7109375" customWidth="1"/>
    <col min="5384" max="5384" width="11.5703125" customWidth="1"/>
    <col min="5385" max="5386" width="11.7109375" customWidth="1"/>
    <col min="5387" max="5387" width="11.28515625" customWidth="1"/>
    <col min="5388" max="5388" width="13.85546875" customWidth="1"/>
    <col min="5633" max="5633" width="4.7109375" customWidth="1"/>
    <col min="5634" max="5634" width="35.85546875" customWidth="1"/>
    <col min="5635" max="5635" width="12.7109375" customWidth="1"/>
    <col min="5636" max="5636" width="15.28515625" customWidth="1"/>
    <col min="5637" max="5637" width="14.7109375" customWidth="1"/>
    <col min="5638" max="5638" width="10.42578125" customWidth="1"/>
    <col min="5639" max="5639" width="11.7109375" customWidth="1"/>
    <col min="5640" max="5640" width="11.5703125" customWidth="1"/>
    <col min="5641" max="5642" width="11.7109375" customWidth="1"/>
    <col min="5643" max="5643" width="11.28515625" customWidth="1"/>
    <col min="5644" max="5644" width="13.85546875" customWidth="1"/>
    <col min="5889" max="5889" width="4.7109375" customWidth="1"/>
    <col min="5890" max="5890" width="35.85546875" customWidth="1"/>
    <col min="5891" max="5891" width="12.7109375" customWidth="1"/>
    <col min="5892" max="5892" width="15.28515625" customWidth="1"/>
    <col min="5893" max="5893" width="14.7109375" customWidth="1"/>
    <col min="5894" max="5894" width="10.42578125" customWidth="1"/>
    <col min="5895" max="5895" width="11.7109375" customWidth="1"/>
    <col min="5896" max="5896" width="11.5703125" customWidth="1"/>
    <col min="5897" max="5898" width="11.7109375" customWidth="1"/>
    <col min="5899" max="5899" width="11.28515625" customWidth="1"/>
    <col min="5900" max="5900" width="13.85546875" customWidth="1"/>
    <col min="6145" max="6145" width="4.7109375" customWidth="1"/>
    <col min="6146" max="6146" width="35.85546875" customWidth="1"/>
    <col min="6147" max="6147" width="12.7109375" customWidth="1"/>
    <col min="6148" max="6148" width="15.28515625" customWidth="1"/>
    <col min="6149" max="6149" width="14.7109375" customWidth="1"/>
    <col min="6150" max="6150" width="10.42578125" customWidth="1"/>
    <col min="6151" max="6151" width="11.7109375" customWidth="1"/>
    <col min="6152" max="6152" width="11.5703125" customWidth="1"/>
    <col min="6153" max="6154" width="11.7109375" customWidth="1"/>
    <col min="6155" max="6155" width="11.28515625" customWidth="1"/>
    <col min="6156" max="6156" width="13.85546875" customWidth="1"/>
    <col min="6401" max="6401" width="4.7109375" customWidth="1"/>
    <col min="6402" max="6402" width="35.85546875" customWidth="1"/>
    <col min="6403" max="6403" width="12.7109375" customWidth="1"/>
    <col min="6404" max="6404" width="15.28515625" customWidth="1"/>
    <col min="6405" max="6405" width="14.7109375" customWidth="1"/>
    <col min="6406" max="6406" width="10.42578125" customWidth="1"/>
    <col min="6407" max="6407" width="11.7109375" customWidth="1"/>
    <col min="6408" max="6408" width="11.5703125" customWidth="1"/>
    <col min="6409" max="6410" width="11.7109375" customWidth="1"/>
    <col min="6411" max="6411" width="11.28515625" customWidth="1"/>
    <col min="6412" max="6412" width="13.85546875" customWidth="1"/>
    <col min="6657" max="6657" width="4.7109375" customWidth="1"/>
    <col min="6658" max="6658" width="35.85546875" customWidth="1"/>
    <col min="6659" max="6659" width="12.7109375" customWidth="1"/>
    <col min="6660" max="6660" width="15.28515625" customWidth="1"/>
    <col min="6661" max="6661" width="14.7109375" customWidth="1"/>
    <col min="6662" max="6662" width="10.42578125" customWidth="1"/>
    <col min="6663" max="6663" width="11.7109375" customWidth="1"/>
    <col min="6664" max="6664" width="11.5703125" customWidth="1"/>
    <col min="6665" max="6666" width="11.7109375" customWidth="1"/>
    <col min="6667" max="6667" width="11.28515625" customWidth="1"/>
    <col min="6668" max="6668" width="13.85546875" customWidth="1"/>
    <col min="6913" max="6913" width="4.7109375" customWidth="1"/>
    <col min="6914" max="6914" width="35.85546875" customWidth="1"/>
    <col min="6915" max="6915" width="12.7109375" customWidth="1"/>
    <col min="6916" max="6916" width="15.28515625" customWidth="1"/>
    <col min="6917" max="6917" width="14.7109375" customWidth="1"/>
    <col min="6918" max="6918" width="10.42578125" customWidth="1"/>
    <col min="6919" max="6919" width="11.7109375" customWidth="1"/>
    <col min="6920" max="6920" width="11.5703125" customWidth="1"/>
    <col min="6921" max="6922" width="11.7109375" customWidth="1"/>
    <col min="6923" max="6923" width="11.28515625" customWidth="1"/>
    <col min="6924" max="6924" width="13.85546875" customWidth="1"/>
    <col min="7169" max="7169" width="4.7109375" customWidth="1"/>
    <col min="7170" max="7170" width="35.85546875" customWidth="1"/>
    <col min="7171" max="7171" width="12.7109375" customWidth="1"/>
    <col min="7172" max="7172" width="15.28515625" customWidth="1"/>
    <col min="7173" max="7173" width="14.7109375" customWidth="1"/>
    <col min="7174" max="7174" width="10.42578125" customWidth="1"/>
    <col min="7175" max="7175" width="11.7109375" customWidth="1"/>
    <col min="7176" max="7176" width="11.5703125" customWidth="1"/>
    <col min="7177" max="7178" width="11.7109375" customWidth="1"/>
    <col min="7179" max="7179" width="11.28515625" customWidth="1"/>
    <col min="7180" max="7180" width="13.85546875" customWidth="1"/>
    <col min="7425" max="7425" width="4.7109375" customWidth="1"/>
    <col min="7426" max="7426" width="35.85546875" customWidth="1"/>
    <col min="7427" max="7427" width="12.7109375" customWidth="1"/>
    <col min="7428" max="7428" width="15.28515625" customWidth="1"/>
    <col min="7429" max="7429" width="14.7109375" customWidth="1"/>
    <col min="7430" max="7430" width="10.42578125" customWidth="1"/>
    <col min="7431" max="7431" width="11.7109375" customWidth="1"/>
    <col min="7432" max="7432" width="11.5703125" customWidth="1"/>
    <col min="7433" max="7434" width="11.7109375" customWidth="1"/>
    <col min="7435" max="7435" width="11.28515625" customWidth="1"/>
    <col min="7436" max="7436" width="13.85546875" customWidth="1"/>
    <col min="7681" max="7681" width="4.7109375" customWidth="1"/>
    <col min="7682" max="7682" width="35.85546875" customWidth="1"/>
    <col min="7683" max="7683" width="12.7109375" customWidth="1"/>
    <col min="7684" max="7684" width="15.28515625" customWidth="1"/>
    <col min="7685" max="7685" width="14.7109375" customWidth="1"/>
    <col min="7686" max="7686" width="10.42578125" customWidth="1"/>
    <col min="7687" max="7687" width="11.7109375" customWidth="1"/>
    <col min="7688" max="7688" width="11.5703125" customWidth="1"/>
    <col min="7689" max="7690" width="11.7109375" customWidth="1"/>
    <col min="7691" max="7691" width="11.28515625" customWidth="1"/>
    <col min="7692" max="7692" width="13.85546875" customWidth="1"/>
    <col min="7937" max="7937" width="4.7109375" customWidth="1"/>
    <col min="7938" max="7938" width="35.85546875" customWidth="1"/>
    <col min="7939" max="7939" width="12.7109375" customWidth="1"/>
    <col min="7940" max="7940" width="15.28515625" customWidth="1"/>
    <col min="7941" max="7941" width="14.7109375" customWidth="1"/>
    <col min="7942" max="7942" width="10.42578125" customWidth="1"/>
    <col min="7943" max="7943" width="11.7109375" customWidth="1"/>
    <col min="7944" max="7944" width="11.5703125" customWidth="1"/>
    <col min="7945" max="7946" width="11.7109375" customWidth="1"/>
    <col min="7947" max="7947" width="11.28515625" customWidth="1"/>
    <col min="7948" max="7948" width="13.85546875" customWidth="1"/>
    <col min="8193" max="8193" width="4.7109375" customWidth="1"/>
    <col min="8194" max="8194" width="35.85546875" customWidth="1"/>
    <col min="8195" max="8195" width="12.7109375" customWidth="1"/>
    <col min="8196" max="8196" width="15.28515625" customWidth="1"/>
    <col min="8197" max="8197" width="14.7109375" customWidth="1"/>
    <col min="8198" max="8198" width="10.42578125" customWidth="1"/>
    <col min="8199" max="8199" width="11.7109375" customWidth="1"/>
    <col min="8200" max="8200" width="11.5703125" customWidth="1"/>
    <col min="8201" max="8202" width="11.7109375" customWidth="1"/>
    <col min="8203" max="8203" width="11.28515625" customWidth="1"/>
    <col min="8204" max="8204" width="13.85546875" customWidth="1"/>
    <col min="8449" max="8449" width="4.7109375" customWidth="1"/>
    <col min="8450" max="8450" width="35.85546875" customWidth="1"/>
    <col min="8451" max="8451" width="12.7109375" customWidth="1"/>
    <col min="8452" max="8452" width="15.28515625" customWidth="1"/>
    <col min="8453" max="8453" width="14.7109375" customWidth="1"/>
    <col min="8454" max="8454" width="10.42578125" customWidth="1"/>
    <col min="8455" max="8455" width="11.7109375" customWidth="1"/>
    <col min="8456" max="8456" width="11.5703125" customWidth="1"/>
    <col min="8457" max="8458" width="11.7109375" customWidth="1"/>
    <col min="8459" max="8459" width="11.28515625" customWidth="1"/>
    <col min="8460" max="8460" width="13.85546875" customWidth="1"/>
    <col min="8705" max="8705" width="4.7109375" customWidth="1"/>
    <col min="8706" max="8706" width="35.85546875" customWidth="1"/>
    <col min="8707" max="8707" width="12.7109375" customWidth="1"/>
    <col min="8708" max="8708" width="15.28515625" customWidth="1"/>
    <col min="8709" max="8709" width="14.7109375" customWidth="1"/>
    <col min="8710" max="8710" width="10.42578125" customWidth="1"/>
    <col min="8711" max="8711" width="11.7109375" customWidth="1"/>
    <col min="8712" max="8712" width="11.5703125" customWidth="1"/>
    <col min="8713" max="8714" width="11.7109375" customWidth="1"/>
    <col min="8715" max="8715" width="11.28515625" customWidth="1"/>
    <col min="8716" max="8716" width="13.85546875" customWidth="1"/>
    <col min="8961" max="8961" width="4.7109375" customWidth="1"/>
    <col min="8962" max="8962" width="35.85546875" customWidth="1"/>
    <col min="8963" max="8963" width="12.7109375" customWidth="1"/>
    <col min="8964" max="8964" width="15.28515625" customWidth="1"/>
    <col min="8965" max="8965" width="14.7109375" customWidth="1"/>
    <col min="8966" max="8966" width="10.42578125" customWidth="1"/>
    <col min="8967" max="8967" width="11.7109375" customWidth="1"/>
    <col min="8968" max="8968" width="11.5703125" customWidth="1"/>
    <col min="8969" max="8970" width="11.7109375" customWidth="1"/>
    <col min="8971" max="8971" width="11.28515625" customWidth="1"/>
    <col min="8972" max="8972" width="13.85546875" customWidth="1"/>
    <col min="9217" max="9217" width="4.7109375" customWidth="1"/>
    <col min="9218" max="9218" width="35.85546875" customWidth="1"/>
    <col min="9219" max="9219" width="12.7109375" customWidth="1"/>
    <col min="9220" max="9220" width="15.28515625" customWidth="1"/>
    <col min="9221" max="9221" width="14.7109375" customWidth="1"/>
    <col min="9222" max="9222" width="10.42578125" customWidth="1"/>
    <col min="9223" max="9223" width="11.7109375" customWidth="1"/>
    <col min="9224" max="9224" width="11.5703125" customWidth="1"/>
    <col min="9225" max="9226" width="11.7109375" customWidth="1"/>
    <col min="9227" max="9227" width="11.28515625" customWidth="1"/>
    <col min="9228" max="9228" width="13.85546875" customWidth="1"/>
    <col min="9473" max="9473" width="4.7109375" customWidth="1"/>
    <col min="9474" max="9474" width="35.85546875" customWidth="1"/>
    <col min="9475" max="9475" width="12.7109375" customWidth="1"/>
    <col min="9476" max="9476" width="15.28515625" customWidth="1"/>
    <col min="9477" max="9477" width="14.7109375" customWidth="1"/>
    <col min="9478" max="9478" width="10.42578125" customWidth="1"/>
    <col min="9479" max="9479" width="11.7109375" customWidth="1"/>
    <col min="9480" max="9480" width="11.5703125" customWidth="1"/>
    <col min="9481" max="9482" width="11.7109375" customWidth="1"/>
    <col min="9483" max="9483" width="11.28515625" customWidth="1"/>
    <col min="9484" max="9484" width="13.85546875" customWidth="1"/>
    <col min="9729" max="9729" width="4.7109375" customWidth="1"/>
    <col min="9730" max="9730" width="35.85546875" customWidth="1"/>
    <col min="9731" max="9731" width="12.7109375" customWidth="1"/>
    <col min="9732" max="9732" width="15.28515625" customWidth="1"/>
    <col min="9733" max="9733" width="14.7109375" customWidth="1"/>
    <col min="9734" max="9734" width="10.42578125" customWidth="1"/>
    <col min="9735" max="9735" width="11.7109375" customWidth="1"/>
    <col min="9736" max="9736" width="11.5703125" customWidth="1"/>
    <col min="9737" max="9738" width="11.7109375" customWidth="1"/>
    <col min="9739" max="9739" width="11.28515625" customWidth="1"/>
    <col min="9740" max="9740" width="13.85546875" customWidth="1"/>
    <col min="9985" max="9985" width="4.7109375" customWidth="1"/>
    <col min="9986" max="9986" width="35.85546875" customWidth="1"/>
    <col min="9987" max="9987" width="12.7109375" customWidth="1"/>
    <col min="9988" max="9988" width="15.28515625" customWidth="1"/>
    <col min="9989" max="9989" width="14.7109375" customWidth="1"/>
    <col min="9990" max="9990" width="10.42578125" customWidth="1"/>
    <col min="9991" max="9991" width="11.7109375" customWidth="1"/>
    <col min="9992" max="9992" width="11.5703125" customWidth="1"/>
    <col min="9993" max="9994" width="11.7109375" customWidth="1"/>
    <col min="9995" max="9995" width="11.28515625" customWidth="1"/>
    <col min="9996" max="9996" width="13.85546875" customWidth="1"/>
    <col min="10241" max="10241" width="4.7109375" customWidth="1"/>
    <col min="10242" max="10242" width="35.85546875" customWidth="1"/>
    <col min="10243" max="10243" width="12.7109375" customWidth="1"/>
    <col min="10244" max="10244" width="15.28515625" customWidth="1"/>
    <col min="10245" max="10245" width="14.7109375" customWidth="1"/>
    <col min="10246" max="10246" width="10.42578125" customWidth="1"/>
    <col min="10247" max="10247" width="11.7109375" customWidth="1"/>
    <col min="10248" max="10248" width="11.5703125" customWidth="1"/>
    <col min="10249" max="10250" width="11.7109375" customWidth="1"/>
    <col min="10251" max="10251" width="11.28515625" customWidth="1"/>
    <col min="10252" max="10252" width="13.85546875" customWidth="1"/>
    <col min="10497" max="10497" width="4.7109375" customWidth="1"/>
    <col min="10498" max="10498" width="35.85546875" customWidth="1"/>
    <col min="10499" max="10499" width="12.7109375" customWidth="1"/>
    <col min="10500" max="10500" width="15.28515625" customWidth="1"/>
    <col min="10501" max="10501" width="14.7109375" customWidth="1"/>
    <col min="10502" max="10502" width="10.42578125" customWidth="1"/>
    <col min="10503" max="10503" width="11.7109375" customWidth="1"/>
    <col min="10504" max="10504" width="11.5703125" customWidth="1"/>
    <col min="10505" max="10506" width="11.7109375" customWidth="1"/>
    <col min="10507" max="10507" width="11.28515625" customWidth="1"/>
    <col min="10508" max="10508" width="13.85546875" customWidth="1"/>
    <col min="10753" max="10753" width="4.7109375" customWidth="1"/>
    <col min="10754" max="10754" width="35.85546875" customWidth="1"/>
    <col min="10755" max="10755" width="12.7109375" customWidth="1"/>
    <col min="10756" max="10756" width="15.28515625" customWidth="1"/>
    <col min="10757" max="10757" width="14.7109375" customWidth="1"/>
    <col min="10758" max="10758" width="10.42578125" customWidth="1"/>
    <col min="10759" max="10759" width="11.7109375" customWidth="1"/>
    <col min="10760" max="10760" width="11.5703125" customWidth="1"/>
    <col min="10761" max="10762" width="11.7109375" customWidth="1"/>
    <col min="10763" max="10763" width="11.28515625" customWidth="1"/>
    <col min="10764" max="10764" width="13.85546875" customWidth="1"/>
    <col min="11009" max="11009" width="4.7109375" customWidth="1"/>
    <col min="11010" max="11010" width="35.85546875" customWidth="1"/>
    <col min="11011" max="11011" width="12.7109375" customWidth="1"/>
    <col min="11012" max="11012" width="15.28515625" customWidth="1"/>
    <col min="11013" max="11013" width="14.7109375" customWidth="1"/>
    <col min="11014" max="11014" width="10.42578125" customWidth="1"/>
    <col min="11015" max="11015" width="11.7109375" customWidth="1"/>
    <col min="11016" max="11016" width="11.5703125" customWidth="1"/>
    <col min="11017" max="11018" width="11.7109375" customWidth="1"/>
    <col min="11019" max="11019" width="11.28515625" customWidth="1"/>
    <col min="11020" max="11020" width="13.85546875" customWidth="1"/>
    <col min="11265" max="11265" width="4.7109375" customWidth="1"/>
    <col min="11266" max="11266" width="35.85546875" customWidth="1"/>
    <col min="11267" max="11267" width="12.7109375" customWidth="1"/>
    <col min="11268" max="11268" width="15.28515625" customWidth="1"/>
    <col min="11269" max="11269" width="14.7109375" customWidth="1"/>
    <col min="11270" max="11270" width="10.42578125" customWidth="1"/>
    <col min="11271" max="11271" width="11.7109375" customWidth="1"/>
    <col min="11272" max="11272" width="11.5703125" customWidth="1"/>
    <col min="11273" max="11274" width="11.7109375" customWidth="1"/>
    <col min="11275" max="11275" width="11.28515625" customWidth="1"/>
    <col min="11276" max="11276" width="13.85546875" customWidth="1"/>
    <col min="11521" max="11521" width="4.7109375" customWidth="1"/>
    <col min="11522" max="11522" width="35.85546875" customWidth="1"/>
    <col min="11523" max="11523" width="12.7109375" customWidth="1"/>
    <col min="11524" max="11524" width="15.28515625" customWidth="1"/>
    <col min="11525" max="11525" width="14.7109375" customWidth="1"/>
    <col min="11526" max="11526" width="10.42578125" customWidth="1"/>
    <col min="11527" max="11527" width="11.7109375" customWidth="1"/>
    <col min="11528" max="11528" width="11.5703125" customWidth="1"/>
    <col min="11529" max="11530" width="11.7109375" customWidth="1"/>
    <col min="11531" max="11531" width="11.28515625" customWidth="1"/>
    <col min="11532" max="11532" width="13.85546875" customWidth="1"/>
    <col min="11777" max="11777" width="4.7109375" customWidth="1"/>
    <col min="11778" max="11778" width="35.85546875" customWidth="1"/>
    <col min="11779" max="11779" width="12.7109375" customWidth="1"/>
    <col min="11780" max="11780" width="15.28515625" customWidth="1"/>
    <col min="11781" max="11781" width="14.7109375" customWidth="1"/>
    <col min="11782" max="11782" width="10.42578125" customWidth="1"/>
    <col min="11783" max="11783" width="11.7109375" customWidth="1"/>
    <col min="11784" max="11784" width="11.5703125" customWidth="1"/>
    <col min="11785" max="11786" width="11.7109375" customWidth="1"/>
    <col min="11787" max="11787" width="11.28515625" customWidth="1"/>
    <col min="11788" max="11788" width="13.85546875" customWidth="1"/>
    <col min="12033" max="12033" width="4.7109375" customWidth="1"/>
    <col min="12034" max="12034" width="35.85546875" customWidth="1"/>
    <col min="12035" max="12035" width="12.7109375" customWidth="1"/>
    <col min="12036" max="12036" width="15.28515625" customWidth="1"/>
    <col min="12037" max="12037" width="14.7109375" customWidth="1"/>
    <col min="12038" max="12038" width="10.42578125" customWidth="1"/>
    <col min="12039" max="12039" width="11.7109375" customWidth="1"/>
    <col min="12040" max="12040" width="11.5703125" customWidth="1"/>
    <col min="12041" max="12042" width="11.7109375" customWidth="1"/>
    <col min="12043" max="12043" width="11.28515625" customWidth="1"/>
    <col min="12044" max="12044" width="13.85546875" customWidth="1"/>
    <col min="12289" max="12289" width="4.7109375" customWidth="1"/>
    <col min="12290" max="12290" width="35.85546875" customWidth="1"/>
    <col min="12291" max="12291" width="12.7109375" customWidth="1"/>
    <col min="12292" max="12292" width="15.28515625" customWidth="1"/>
    <col min="12293" max="12293" width="14.7109375" customWidth="1"/>
    <col min="12294" max="12294" width="10.42578125" customWidth="1"/>
    <col min="12295" max="12295" width="11.7109375" customWidth="1"/>
    <col min="12296" max="12296" width="11.5703125" customWidth="1"/>
    <col min="12297" max="12298" width="11.7109375" customWidth="1"/>
    <col min="12299" max="12299" width="11.28515625" customWidth="1"/>
    <col min="12300" max="12300" width="13.85546875" customWidth="1"/>
    <col min="12545" max="12545" width="4.7109375" customWidth="1"/>
    <col min="12546" max="12546" width="35.85546875" customWidth="1"/>
    <col min="12547" max="12547" width="12.7109375" customWidth="1"/>
    <col min="12548" max="12548" width="15.28515625" customWidth="1"/>
    <col min="12549" max="12549" width="14.7109375" customWidth="1"/>
    <col min="12550" max="12550" width="10.42578125" customWidth="1"/>
    <col min="12551" max="12551" width="11.7109375" customWidth="1"/>
    <col min="12552" max="12552" width="11.5703125" customWidth="1"/>
    <col min="12553" max="12554" width="11.7109375" customWidth="1"/>
    <col min="12555" max="12555" width="11.28515625" customWidth="1"/>
    <col min="12556" max="12556" width="13.85546875" customWidth="1"/>
    <col min="12801" max="12801" width="4.7109375" customWidth="1"/>
    <col min="12802" max="12802" width="35.85546875" customWidth="1"/>
    <col min="12803" max="12803" width="12.7109375" customWidth="1"/>
    <col min="12804" max="12804" width="15.28515625" customWidth="1"/>
    <col min="12805" max="12805" width="14.7109375" customWidth="1"/>
    <col min="12806" max="12806" width="10.42578125" customWidth="1"/>
    <col min="12807" max="12807" width="11.7109375" customWidth="1"/>
    <col min="12808" max="12808" width="11.5703125" customWidth="1"/>
    <col min="12809" max="12810" width="11.7109375" customWidth="1"/>
    <col min="12811" max="12811" width="11.28515625" customWidth="1"/>
    <col min="12812" max="12812" width="13.85546875" customWidth="1"/>
    <col min="13057" max="13057" width="4.7109375" customWidth="1"/>
    <col min="13058" max="13058" width="35.85546875" customWidth="1"/>
    <col min="13059" max="13059" width="12.7109375" customWidth="1"/>
    <col min="13060" max="13060" width="15.28515625" customWidth="1"/>
    <col min="13061" max="13061" width="14.7109375" customWidth="1"/>
    <col min="13062" max="13062" width="10.42578125" customWidth="1"/>
    <col min="13063" max="13063" width="11.7109375" customWidth="1"/>
    <col min="13064" max="13064" width="11.5703125" customWidth="1"/>
    <col min="13065" max="13066" width="11.7109375" customWidth="1"/>
    <col min="13067" max="13067" width="11.28515625" customWidth="1"/>
    <col min="13068" max="13068" width="13.85546875" customWidth="1"/>
    <col min="13313" max="13313" width="4.7109375" customWidth="1"/>
    <col min="13314" max="13314" width="35.85546875" customWidth="1"/>
    <col min="13315" max="13315" width="12.7109375" customWidth="1"/>
    <col min="13316" max="13316" width="15.28515625" customWidth="1"/>
    <col min="13317" max="13317" width="14.7109375" customWidth="1"/>
    <col min="13318" max="13318" width="10.42578125" customWidth="1"/>
    <col min="13319" max="13319" width="11.7109375" customWidth="1"/>
    <col min="13320" max="13320" width="11.5703125" customWidth="1"/>
    <col min="13321" max="13322" width="11.7109375" customWidth="1"/>
    <col min="13323" max="13323" width="11.28515625" customWidth="1"/>
    <col min="13324" max="13324" width="13.85546875" customWidth="1"/>
    <col min="13569" max="13569" width="4.7109375" customWidth="1"/>
    <col min="13570" max="13570" width="35.85546875" customWidth="1"/>
    <col min="13571" max="13571" width="12.7109375" customWidth="1"/>
    <col min="13572" max="13572" width="15.28515625" customWidth="1"/>
    <col min="13573" max="13573" width="14.7109375" customWidth="1"/>
    <col min="13574" max="13574" width="10.42578125" customWidth="1"/>
    <col min="13575" max="13575" width="11.7109375" customWidth="1"/>
    <col min="13576" max="13576" width="11.5703125" customWidth="1"/>
    <col min="13577" max="13578" width="11.7109375" customWidth="1"/>
    <col min="13579" max="13579" width="11.28515625" customWidth="1"/>
    <col min="13580" max="13580" width="13.85546875" customWidth="1"/>
    <col min="13825" max="13825" width="4.7109375" customWidth="1"/>
    <col min="13826" max="13826" width="35.85546875" customWidth="1"/>
    <col min="13827" max="13827" width="12.7109375" customWidth="1"/>
    <col min="13828" max="13828" width="15.28515625" customWidth="1"/>
    <col min="13829" max="13829" width="14.7109375" customWidth="1"/>
    <col min="13830" max="13830" width="10.42578125" customWidth="1"/>
    <col min="13831" max="13831" width="11.7109375" customWidth="1"/>
    <col min="13832" max="13832" width="11.5703125" customWidth="1"/>
    <col min="13833" max="13834" width="11.7109375" customWidth="1"/>
    <col min="13835" max="13835" width="11.28515625" customWidth="1"/>
    <col min="13836" max="13836" width="13.85546875" customWidth="1"/>
    <col min="14081" max="14081" width="4.7109375" customWidth="1"/>
    <col min="14082" max="14082" width="35.85546875" customWidth="1"/>
    <col min="14083" max="14083" width="12.7109375" customWidth="1"/>
    <col min="14084" max="14084" width="15.28515625" customWidth="1"/>
    <col min="14085" max="14085" width="14.7109375" customWidth="1"/>
    <col min="14086" max="14086" width="10.42578125" customWidth="1"/>
    <col min="14087" max="14087" width="11.7109375" customWidth="1"/>
    <col min="14088" max="14088" width="11.5703125" customWidth="1"/>
    <col min="14089" max="14090" width="11.7109375" customWidth="1"/>
    <col min="14091" max="14091" width="11.28515625" customWidth="1"/>
    <col min="14092" max="14092" width="13.85546875" customWidth="1"/>
    <col min="14337" max="14337" width="4.7109375" customWidth="1"/>
    <col min="14338" max="14338" width="35.85546875" customWidth="1"/>
    <col min="14339" max="14339" width="12.7109375" customWidth="1"/>
    <col min="14340" max="14340" width="15.28515625" customWidth="1"/>
    <col min="14341" max="14341" width="14.7109375" customWidth="1"/>
    <col min="14342" max="14342" width="10.42578125" customWidth="1"/>
    <col min="14343" max="14343" width="11.7109375" customWidth="1"/>
    <col min="14344" max="14344" width="11.5703125" customWidth="1"/>
    <col min="14345" max="14346" width="11.7109375" customWidth="1"/>
    <col min="14347" max="14347" width="11.28515625" customWidth="1"/>
    <col min="14348" max="14348" width="13.85546875" customWidth="1"/>
    <col min="14593" max="14593" width="4.7109375" customWidth="1"/>
    <col min="14594" max="14594" width="35.85546875" customWidth="1"/>
    <col min="14595" max="14595" width="12.7109375" customWidth="1"/>
    <col min="14596" max="14596" width="15.28515625" customWidth="1"/>
    <col min="14597" max="14597" width="14.7109375" customWidth="1"/>
    <col min="14598" max="14598" width="10.42578125" customWidth="1"/>
    <col min="14599" max="14599" width="11.7109375" customWidth="1"/>
    <col min="14600" max="14600" width="11.5703125" customWidth="1"/>
    <col min="14601" max="14602" width="11.7109375" customWidth="1"/>
    <col min="14603" max="14603" width="11.28515625" customWidth="1"/>
    <col min="14604" max="14604" width="13.85546875" customWidth="1"/>
    <col min="14849" max="14849" width="4.7109375" customWidth="1"/>
    <col min="14850" max="14850" width="35.85546875" customWidth="1"/>
    <col min="14851" max="14851" width="12.7109375" customWidth="1"/>
    <col min="14852" max="14852" width="15.28515625" customWidth="1"/>
    <col min="14853" max="14853" width="14.7109375" customWidth="1"/>
    <col min="14854" max="14854" width="10.42578125" customWidth="1"/>
    <col min="14855" max="14855" width="11.7109375" customWidth="1"/>
    <col min="14856" max="14856" width="11.5703125" customWidth="1"/>
    <col min="14857" max="14858" width="11.7109375" customWidth="1"/>
    <col min="14859" max="14859" width="11.28515625" customWidth="1"/>
    <col min="14860" max="14860" width="13.85546875" customWidth="1"/>
    <col min="15105" max="15105" width="4.7109375" customWidth="1"/>
    <col min="15106" max="15106" width="35.85546875" customWidth="1"/>
    <col min="15107" max="15107" width="12.7109375" customWidth="1"/>
    <col min="15108" max="15108" width="15.28515625" customWidth="1"/>
    <col min="15109" max="15109" width="14.7109375" customWidth="1"/>
    <col min="15110" max="15110" width="10.42578125" customWidth="1"/>
    <col min="15111" max="15111" width="11.7109375" customWidth="1"/>
    <col min="15112" max="15112" width="11.5703125" customWidth="1"/>
    <col min="15113" max="15114" width="11.7109375" customWidth="1"/>
    <col min="15115" max="15115" width="11.28515625" customWidth="1"/>
    <col min="15116" max="15116" width="13.85546875" customWidth="1"/>
    <col min="15361" max="15361" width="4.7109375" customWidth="1"/>
    <col min="15362" max="15362" width="35.85546875" customWidth="1"/>
    <col min="15363" max="15363" width="12.7109375" customWidth="1"/>
    <col min="15364" max="15364" width="15.28515625" customWidth="1"/>
    <col min="15365" max="15365" width="14.7109375" customWidth="1"/>
    <col min="15366" max="15366" width="10.42578125" customWidth="1"/>
    <col min="15367" max="15367" width="11.7109375" customWidth="1"/>
    <col min="15368" max="15368" width="11.5703125" customWidth="1"/>
    <col min="15369" max="15370" width="11.7109375" customWidth="1"/>
    <col min="15371" max="15371" width="11.28515625" customWidth="1"/>
    <col min="15372" max="15372" width="13.85546875" customWidth="1"/>
    <col min="15617" max="15617" width="4.7109375" customWidth="1"/>
    <col min="15618" max="15618" width="35.85546875" customWidth="1"/>
    <col min="15619" max="15619" width="12.7109375" customWidth="1"/>
    <col min="15620" max="15620" width="15.28515625" customWidth="1"/>
    <col min="15621" max="15621" width="14.7109375" customWidth="1"/>
    <col min="15622" max="15622" width="10.42578125" customWidth="1"/>
    <col min="15623" max="15623" width="11.7109375" customWidth="1"/>
    <col min="15624" max="15624" width="11.5703125" customWidth="1"/>
    <col min="15625" max="15626" width="11.7109375" customWidth="1"/>
    <col min="15627" max="15627" width="11.28515625" customWidth="1"/>
    <col min="15628" max="15628" width="13.85546875" customWidth="1"/>
    <col min="15873" max="15873" width="4.7109375" customWidth="1"/>
    <col min="15874" max="15874" width="35.85546875" customWidth="1"/>
    <col min="15875" max="15875" width="12.7109375" customWidth="1"/>
    <col min="15876" max="15876" width="15.28515625" customWidth="1"/>
    <col min="15877" max="15877" width="14.7109375" customWidth="1"/>
    <col min="15878" max="15878" width="10.42578125" customWidth="1"/>
    <col min="15879" max="15879" width="11.7109375" customWidth="1"/>
    <col min="15880" max="15880" width="11.5703125" customWidth="1"/>
    <col min="15881" max="15882" width="11.7109375" customWidth="1"/>
    <col min="15883" max="15883" width="11.28515625" customWidth="1"/>
    <col min="15884" max="15884" width="13.85546875" customWidth="1"/>
    <col min="16129" max="16129" width="4.7109375" customWidth="1"/>
    <col min="16130" max="16130" width="35.85546875" customWidth="1"/>
    <col min="16131" max="16131" width="12.7109375" customWidth="1"/>
    <col min="16132" max="16132" width="15.28515625" customWidth="1"/>
    <col min="16133" max="16133" width="14.7109375" customWidth="1"/>
    <col min="16134" max="16134" width="10.42578125" customWidth="1"/>
    <col min="16135" max="16135" width="11.7109375" customWidth="1"/>
    <col min="16136" max="16136" width="11.5703125" customWidth="1"/>
    <col min="16137" max="16138" width="11.7109375" customWidth="1"/>
    <col min="16139" max="16139" width="11.28515625" customWidth="1"/>
    <col min="16140" max="16140" width="13.85546875" customWidth="1"/>
  </cols>
  <sheetData>
    <row r="1" spans="1:11" ht="20.45" customHeight="1" x14ac:dyDescent="0.3">
      <c r="A1" s="3"/>
      <c r="B1" s="5"/>
      <c r="C1" s="12"/>
      <c r="D1" s="13"/>
      <c r="E1" s="14"/>
      <c r="F1" s="13"/>
      <c r="G1" s="15"/>
      <c r="H1" s="14"/>
      <c r="I1" s="16"/>
      <c r="J1" s="17"/>
      <c r="K1" s="32"/>
    </row>
    <row r="2" spans="1:11" ht="12" customHeight="1" x14ac:dyDescent="0.2">
      <c r="A2" s="7"/>
      <c r="B2" s="8"/>
      <c r="C2" s="18"/>
      <c r="D2" s="19"/>
      <c r="E2" s="20"/>
      <c r="F2" s="19"/>
      <c r="G2" s="21"/>
      <c r="H2" s="20"/>
      <c r="I2" s="22"/>
      <c r="J2" s="23"/>
      <c r="K2" s="33"/>
    </row>
    <row r="3" spans="1:11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206</v>
      </c>
    </row>
    <row r="4" spans="1:11" ht="12" customHeight="1" x14ac:dyDescent="0.2">
      <c r="B4" s="2"/>
      <c r="C4" s="30"/>
      <c r="D4" s="31"/>
    </row>
    <row r="5" spans="1:11" ht="20.100000000000001" customHeight="1" x14ac:dyDescent="0.2">
      <c r="A5" s="249" t="s">
        <v>12</v>
      </c>
      <c r="B5" s="240" t="s">
        <v>0</v>
      </c>
      <c r="C5" s="241" t="s">
        <v>13</v>
      </c>
      <c r="D5" s="244" t="s">
        <v>14</v>
      </c>
      <c r="E5" s="245"/>
      <c r="F5" s="245"/>
      <c r="G5" s="245"/>
      <c r="H5" s="245"/>
      <c r="I5" s="245"/>
      <c r="J5" s="245"/>
      <c r="K5" s="252" t="s">
        <v>147</v>
      </c>
    </row>
    <row r="6" spans="1:11" ht="20.100000000000001" customHeight="1" x14ac:dyDescent="0.2">
      <c r="A6" s="250"/>
      <c r="B6" s="238"/>
      <c r="C6" s="242"/>
      <c r="D6" s="253" t="s">
        <v>148</v>
      </c>
      <c r="E6" s="244" t="s">
        <v>15</v>
      </c>
      <c r="F6" s="245"/>
      <c r="G6" s="245"/>
      <c r="H6" s="245"/>
      <c r="I6" s="245"/>
      <c r="J6" s="245"/>
      <c r="K6" s="247"/>
    </row>
    <row r="7" spans="1:11" ht="30" customHeight="1" x14ac:dyDescent="0.2">
      <c r="A7" s="251"/>
      <c r="B7" s="239"/>
      <c r="C7" s="243"/>
      <c r="D7" s="239"/>
      <c r="E7" s="9" t="s">
        <v>9</v>
      </c>
      <c r="F7" s="45" t="s">
        <v>1</v>
      </c>
      <c r="G7" s="46" t="s">
        <v>2</v>
      </c>
      <c r="H7" s="9" t="s">
        <v>3</v>
      </c>
      <c r="I7" s="47" t="s">
        <v>4</v>
      </c>
      <c r="J7" s="70" t="s">
        <v>5</v>
      </c>
      <c r="K7" s="248"/>
    </row>
    <row r="8" spans="1:11" x14ac:dyDescent="0.2">
      <c r="A8" s="6">
        <v>1</v>
      </c>
      <c r="B8" s="10" t="s">
        <v>23</v>
      </c>
      <c r="C8" s="35">
        <v>1138</v>
      </c>
      <c r="D8" s="84">
        <v>1048</v>
      </c>
      <c r="E8" s="36">
        <v>95.896946564885496</v>
      </c>
      <c r="F8" s="36">
        <v>97.041984732824432</v>
      </c>
      <c r="G8" s="36">
        <v>95.610687022900763</v>
      </c>
      <c r="H8" s="36">
        <v>87.977099236641223</v>
      </c>
      <c r="I8" s="36">
        <v>92.270992366412216</v>
      </c>
      <c r="J8" s="36">
        <v>95.13358778625954</v>
      </c>
      <c r="K8" s="66">
        <v>7.9086115992970178</v>
      </c>
    </row>
    <row r="9" spans="1:11" ht="12" customHeight="1" x14ac:dyDescent="0.2">
      <c r="A9" s="6">
        <v>2</v>
      </c>
      <c r="B9" s="10" t="s">
        <v>24</v>
      </c>
      <c r="C9" s="35">
        <v>11023</v>
      </c>
      <c r="D9" s="84">
        <v>10299</v>
      </c>
      <c r="E9" s="36">
        <v>96.679289251383636</v>
      </c>
      <c r="F9" s="36">
        <v>97.873579959219342</v>
      </c>
      <c r="G9" s="36">
        <v>97.145353917856099</v>
      </c>
      <c r="H9" s="36">
        <v>81.33799397999806</v>
      </c>
      <c r="I9" s="36">
        <v>94.261578794057669</v>
      </c>
      <c r="J9" s="36">
        <v>95.795708321196244</v>
      </c>
      <c r="K9" s="66">
        <v>6.5680849133629664</v>
      </c>
    </row>
    <row r="10" spans="1:11" ht="12" customHeight="1" x14ac:dyDescent="0.2">
      <c r="A10" s="6">
        <v>3</v>
      </c>
      <c r="B10" s="11" t="s">
        <v>149</v>
      </c>
      <c r="C10" s="35">
        <v>2778</v>
      </c>
      <c r="D10" s="84">
        <v>2404</v>
      </c>
      <c r="E10" s="36">
        <v>88.643926788685519</v>
      </c>
      <c r="F10" s="36">
        <v>93.92678868552413</v>
      </c>
      <c r="G10" s="36">
        <v>92.138103161397666</v>
      </c>
      <c r="H10" s="36">
        <v>53.452579034941763</v>
      </c>
      <c r="I10" s="36">
        <v>85.732113144758742</v>
      </c>
      <c r="J10" s="36">
        <v>89.475873544093176</v>
      </c>
      <c r="K10" s="66">
        <v>13.462922966162708</v>
      </c>
    </row>
    <row r="11" spans="1:11" ht="12" customHeight="1" x14ac:dyDescent="0.2">
      <c r="A11" s="6">
        <v>4</v>
      </c>
      <c r="B11" s="10" t="s">
        <v>25</v>
      </c>
      <c r="C11" s="35">
        <v>961</v>
      </c>
      <c r="D11" s="84">
        <v>906</v>
      </c>
      <c r="E11" s="36">
        <v>95.143487858719652</v>
      </c>
      <c r="F11" s="36">
        <v>96.799116997792495</v>
      </c>
      <c r="G11" s="36">
        <v>95.805739514348787</v>
      </c>
      <c r="H11" s="36">
        <v>90.066225165562912</v>
      </c>
      <c r="I11" s="36">
        <v>92.604856512141282</v>
      </c>
      <c r="J11" s="36">
        <v>95.36423841059603</v>
      </c>
      <c r="K11" s="66">
        <v>5.7232049947970864</v>
      </c>
    </row>
    <row r="12" spans="1:11" ht="12" customHeight="1" x14ac:dyDescent="0.2">
      <c r="A12" s="6">
        <v>5</v>
      </c>
      <c r="B12" s="10" t="s">
        <v>26</v>
      </c>
      <c r="C12" s="35">
        <v>838</v>
      </c>
      <c r="D12" s="84">
        <v>742</v>
      </c>
      <c r="E12" s="36">
        <v>93.530997304582215</v>
      </c>
      <c r="F12" s="36">
        <v>95.552560646900261</v>
      </c>
      <c r="G12" s="36">
        <v>94.070080862533686</v>
      </c>
      <c r="H12" s="36">
        <v>86.388140161725062</v>
      </c>
      <c r="I12" s="36">
        <v>91.913746630727758</v>
      </c>
      <c r="J12" s="36">
        <v>93.261455525606479</v>
      </c>
      <c r="K12" s="66">
        <v>11.455847255369932</v>
      </c>
    </row>
    <row r="13" spans="1:11" ht="12" customHeight="1" x14ac:dyDescent="0.2">
      <c r="A13" s="6">
        <v>6</v>
      </c>
      <c r="B13" s="10" t="s">
        <v>27</v>
      </c>
      <c r="C13" s="35">
        <v>1105</v>
      </c>
      <c r="D13" s="84">
        <v>1005</v>
      </c>
      <c r="E13" s="36">
        <v>87.06467661691542</v>
      </c>
      <c r="F13" s="36">
        <v>94.023904382470121</v>
      </c>
      <c r="G13" s="36">
        <v>87.761194029850742</v>
      </c>
      <c r="H13" s="36">
        <v>75.621890547263675</v>
      </c>
      <c r="I13" s="36">
        <v>85.373134328358205</v>
      </c>
      <c r="J13" s="36">
        <v>86.96517412935323</v>
      </c>
      <c r="K13" s="66">
        <v>9.0497737556561049</v>
      </c>
    </row>
    <row r="14" spans="1:11" ht="12" customHeight="1" x14ac:dyDescent="0.2">
      <c r="A14" s="6">
        <v>7</v>
      </c>
      <c r="B14" s="10" t="s">
        <v>28</v>
      </c>
      <c r="C14" s="35">
        <v>1337</v>
      </c>
      <c r="D14" s="84">
        <v>1250</v>
      </c>
      <c r="E14" s="36">
        <v>94.56</v>
      </c>
      <c r="F14" s="36">
        <v>96.32</v>
      </c>
      <c r="G14" s="36">
        <v>95.12</v>
      </c>
      <c r="H14" s="36">
        <v>80.56</v>
      </c>
      <c r="I14" s="36">
        <v>92.56</v>
      </c>
      <c r="J14" s="36">
        <v>94.64</v>
      </c>
      <c r="K14" s="66">
        <v>6.5071054599850413</v>
      </c>
    </row>
    <row r="15" spans="1:11" ht="12" customHeight="1" x14ac:dyDescent="0.2">
      <c r="A15" s="6">
        <v>8</v>
      </c>
      <c r="B15" s="10" t="s">
        <v>29</v>
      </c>
      <c r="C15" s="35">
        <v>1398</v>
      </c>
      <c r="D15" s="84">
        <v>1268</v>
      </c>
      <c r="E15" s="36">
        <v>92.113564668769712</v>
      </c>
      <c r="F15" s="36">
        <v>96.135646687697161</v>
      </c>
      <c r="G15" s="36">
        <v>94.1640378548896</v>
      </c>
      <c r="H15" s="36">
        <v>68.296529968454266</v>
      </c>
      <c r="I15" s="36">
        <v>90.378548895899058</v>
      </c>
      <c r="J15" s="36">
        <v>90.694006309148264</v>
      </c>
      <c r="K15" s="66">
        <v>9.2989985693848354</v>
      </c>
    </row>
    <row r="16" spans="1:11" ht="12" customHeight="1" x14ac:dyDescent="0.2">
      <c r="A16" s="6">
        <v>9</v>
      </c>
      <c r="B16" s="10" t="s">
        <v>150</v>
      </c>
      <c r="C16" s="35">
        <v>1177</v>
      </c>
      <c r="D16" s="84">
        <v>1093</v>
      </c>
      <c r="E16" s="36">
        <v>96.523330283623054</v>
      </c>
      <c r="F16" s="36">
        <v>98.627630375114364</v>
      </c>
      <c r="G16" s="36">
        <v>97.346752058554443</v>
      </c>
      <c r="H16" s="36">
        <v>91.491308325709056</v>
      </c>
      <c r="I16" s="36">
        <v>96.157365050320223</v>
      </c>
      <c r="J16" s="36">
        <v>96.706312900274469</v>
      </c>
      <c r="K16" s="66">
        <v>7.1367884451996559</v>
      </c>
    </row>
    <row r="17" spans="1:12" ht="12" customHeight="1" x14ac:dyDescent="0.2">
      <c r="A17" s="6">
        <v>10</v>
      </c>
      <c r="B17" s="10" t="s">
        <v>30</v>
      </c>
      <c r="C17" s="35">
        <v>1243</v>
      </c>
      <c r="D17" s="84">
        <v>1140</v>
      </c>
      <c r="E17" s="36">
        <v>96.91901408450704</v>
      </c>
      <c r="F17" s="36">
        <v>98.330404217926187</v>
      </c>
      <c r="G17" s="36">
        <v>97.89103690685414</v>
      </c>
      <c r="H17" s="36">
        <v>87.434094903339187</v>
      </c>
      <c r="I17" s="36">
        <v>95.430579964850608</v>
      </c>
      <c r="J17" s="36">
        <v>97.715289982425318</v>
      </c>
      <c r="K17" s="66">
        <v>8.2864038616251037</v>
      </c>
    </row>
    <row r="18" spans="1:12" ht="12" customHeight="1" x14ac:dyDescent="0.2">
      <c r="A18" s="6">
        <v>11</v>
      </c>
      <c r="B18" s="10" t="s">
        <v>31</v>
      </c>
      <c r="C18" s="35">
        <v>1633</v>
      </c>
      <c r="D18" s="84">
        <v>1543</v>
      </c>
      <c r="E18" s="36">
        <v>97.083603370058327</v>
      </c>
      <c r="F18" s="36">
        <v>98.250162022034999</v>
      </c>
      <c r="G18" s="36">
        <v>97.278029812054427</v>
      </c>
      <c r="H18" s="36">
        <v>87.945560596241094</v>
      </c>
      <c r="I18" s="36">
        <v>94.880103694102402</v>
      </c>
      <c r="J18" s="36">
        <v>95.981853532080365</v>
      </c>
      <c r="K18" s="66">
        <v>5.5113288426209408</v>
      </c>
    </row>
    <row r="19" spans="1:12" ht="12" customHeight="1" x14ac:dyDescent="0.2">
      <c r="A19" s="6">
        <v>12</v>
      </c>
      <c r="B19" s="10" t="s">
        <v>32</v>
      </c>
      <c r="C19" s="35">
        <v>1905</v>
      </c>
      <c r="D19" s="84">
        <v>1737</v>
      </c>
      <c r="E19" s="36">
        <v>95.221646516983299</v>
      </c>
      <c r="F19" s="36">
        <v>97.582037996545765</v>
      </c>
      <c r="G19" s="36">
        <v>96.545768566493948</v>
      </c>
      <c r="H19" s="36">
        <v>85.377086931491078</v>
      </c>
      <c r="I19" s="36">
        <v>92.976396085204371</v>
      </c>
      <c r="J19" s="36">
        <v>94.818652849740943</v>
      </c>
      <c r="K19" s="66">
        <v>8.8188976377952741</v>
      </c>
    </row>
    <row r="20" spans="1:12" ht="12" customHeight="1" x14ac:dyDescent="0.2">
      <c r="A20" s="6">
        <v>13</v>
      </c>
      <c r="B20" s="10" t="s">
        <v>33</v>
      </c>
      <c r="C20" s="35">
        <v>683</v>
      </c>
      <c r="D20" s="84">
        <v>586</v>
      </c>
      <c r="E20" s="36">
        <v>89.931740614334473</v>
      </c>
      <c r="F20" s="36">
        <v>94.368600682593865</v>
      </c>
      <c r="G20" s="36">
        <v>90.955631399317411</v>
      </c>
      <c r="H20" s="36">
        <v>70.136518771331055</v>
      </c>
      <c r="I20" s="36">
        <v>88.737201365187715</v>
      </c>
      <c r="J20" s="36">
        <v>89.931740614334473</v>
      </c>
      <c r="K20" s="66">
        <v>14.202049780380676</v>
      </c>
    </row>
    <row r="21" spans="1:12" ht="12" customHeight="1" x14ac:dyDescent="0.2">
      <c r="A21" s="6">
        <v>14</v>
      </c>
      <c r="B21" s="10" t="s">
        <v>34</v>
      </c>
      <c r="C21" s="35">
        <v>1129</v>
      </c>
      <c r="D21" s="84">
        <v>1049</v>
      </c>
      <c r="E21" s="36">
        <v>90.085795996186846</v>
      </c>
      <c r="F21" s="36">
        <v>94.852240228789313</v>
      </c>
      <c r="G21" s="36">
        <v>93.040991420400374</v>
      </c>
      <c r="H21" s="36">
        <v>76.835081029551958</v>
      </c>
      <c r="I21" s="36">
        <v>87.225929456625352</v>
      </c>
      <c r="J21" s="36">
        <v>88.369876072449955</v>
      </c>
      <c r="K21" s="66">
        <v>7.0859167404782966</v>
      </c>
    </row>
    <row r="22" spans="1:12" ht="12" customHeight="1" x14ac:dyDescent="0.2">
      <c r="A22" s="6">
        <v>15</v>
      </c>
      <c r="B22" s="10" t="s">
        <v>35</v>
      </c>
      <c r="C22" s="35">
        <v>807</v>
      </c>
      <c r="D22" s="84">
        <v>747</v>
      </c>
      <c r="E22" s="36">
        <v>93.172690763052202</v>
      </c>
      <c r="F22" s="36">
        <v>96.117804551539493</v>
      </c>
      <c r="G22" s="36">
        <v>95.448460508701473</v>
      </c>
      <c r="H22" s="36">
        <v>56.89424364123159</v>
      </c>
      <c r="I22" s="36">
        <v>89.290495314591695</v>
      </c>
      <c r="J22" s="36">
        <v>91.967871485943775</v>
      </c>
      <c r="K22" s="66">
        <v>7.4349442379182165</v>
      </c>
    </row>
    <row r="23" spans="1:12" ht="12" customHeight="1" x14ac:dyDescent="0.2">
      <c r="A23" s="6">
        <v>16</v>
      </c>
      <c r="B23" s="10" t="s">
        <v>36</v>
      </c>
      <c r="C23" s="35">
        <v>997</v>
      </c>
      <c r="D23" s="84">
        <v>933.00000000000011</v>
      </c>
      <c r="E23" s="36">
        <v>91.21114683815648</v>
      </c>
      <c r="F23" s="36">
        <v>94.105037513397633</v>
      </c>
      <c r="G23" s="36">
        <v>93.140407288317249</v>
      </c>
      <c r="H23" s="36">
        <v>79.314040728831728</v>
      </c>
      <c r="I23" s="36">
        <v>88.960342979635584</v>
      </c>
      <c r="J23" s="36">
        <v>92.390139335476945</v>
      </c>
      <c r="K23" s="66">
        <v>6.4192577733199414</v>
      </c>
    </row>
    <row r="24" spans="1:12" ht="12" customHeight="1" x14ac:dyDescent="0.2">
      <c r="A24" s="6">
        <v>17</v>
      </c>
      <c r="B24" s="10" t="s">
        <v>37</v>
      </c>
      <c r="C24" s="35">
        <v>2522</v>
      </c>
      <c r="D24" s="84">
        <v>2311</v>
      </c>
      <c r="E24" s="36">
        <v>96.668109043704021</v>
      </c>
      <c r="F24" s="36">
        <v>98.52877542189529</v>
      </c>
      <c r="G24" s="36">
        <v>97.273907399394204</v>
      </c>
      <c r="H24" s="36">
        <v>83.686715707485931</v>
      </c>
      <c r="I24" s="36">
        <v>94.764171354392033</v>
      </c>
      <c r="J24" s="36">
        <v>96.192124621376024</v>
      </c>
      <c r="K24" s="66">
        <v>8.3663758921490938</v>
      </c>
    </row>
    <row r="25" spans="1:12" ht="12" customHeight="1" x14ac:dyDescent="0.2">
      <c r="A25" s="6">
        <v>18</v>
      </c>
      <c r="B25" s="10" t="s">
        <v>38</v>
      </c>
      <c r="C25" s="35">
        <v>839</v>
      </c>
      <c r="D25" s="84">
        <v>781</v>
      </c>
      <c r="E25" s="36">
        <v>94.494238156209988</v>
      </c>
      <c r="F25" s="36">
        <v>95.262483994878366</v>
      </c>
      <c r="G25" s="36">
        <v>94.622279129321385</v>
      </c>
      <c r="H25" s="36">
        <v>85.147247119078102</v>
      </c>
      <c r="I25" s="36">
        <v>93.469910371318818</v>
      </c>
      <c r="J25" s="36">
        <v>94.110115236875799</v>
      </c>
      <c r="K25" s="66">
        <v>6.9129916567342065</v>
      </c>
    </row>
    <row r="26" spans="1:12" ht="12" customHeight="1" x14ac:dyDescent="0.2">
      <c r="A26" s="6">
        <v>19</v>
      </c>
      <c r="B26" s="10" t="s">
        <v>39</v>
      </c>
      <c r="C26" s="35">
        <v>1109</v>
      </c>
      <c r="D26" s="84">
        <v>1001.9999999999999</v>
      </c>
      <c r="E26" s="36">
        <v>96.606786427145707</v>
      </c>
      <c r="F26" s="36">
        <v>98.003992015968066</v>
      </c>
      <c r="G26" s="36">
        <v>97.105788423153697</v>
      </c>
      <c r="H26" s="36">
        <v>82.035928143712582</v>
      </c>
      <c r="I26" s="36">
        <v>95.808383233532936</v>
      </c>
      <c r="J26" s="36">
        <v>96.407185628742525</v>
      </c>
      <c r="K26" s="66">
        <v>9.6483318304779147</v>
      </c>
    </row>
    <row r="27" spans="1:12" ht="12" customHeight="1" x14ac:dyDescent="0.2">
      <c r="A27" s="6">
        <v>20</v>
      </c>
      <c r="B27" s="10" t="s">
        <v>40</v>
      </c>
      <c r="C27" s="35">
        <v>2778</v>
      </c>
      <c r="D27" s="84">
        <v>2404</v>
      </c>
      <c r="E27" s="36">
        <v>88.643926788685519</v>
      </c>
      <c r="F27" s="36">
        <v>93.92678868552413</v>
      </c>
      <c r="G27" s="36">
        <v>92.138103161397666</v>
      </c>
      <c r="H27" s="36">
        <v>53.452579034941763</v>
      </c>
      <c r="I27" s="36">
        <v>85.732113144758742</v>
      </c>
      <c r="J27" s="36">
        <v>89.475873544093176</v>
      </c>
      <c r="K27" s="66">
        <v>13.462922966162708</v>
      </c>
    </row>
    <row r="28" spans="1:12" ht="12" customHeight="1" x14ac:dyDescent="0.2">
      <c r="A28" s="6">
        <v>21</v>
      </c>
      <c r="B28" s="10" t="s">
        <v>41</v>
      </c>
      <c r="C28" s="35">
        <v>1318</v>
      </c>
      <c r="D28" s="84">
        <v>1234</v>
      </c>
      <c r="E28" s="36">
        <v>92.787682333873576</v>
      </c>
      <c r="F28" s="36">
        <v>95.137763371150726</v>
      </c>
      <c r="G28" s="36">
        <v>93.192868719611027</v>
      </c>
      <c r="H28" s="36">
        <v>62.641815235008103</v>
      </c>
      <c r="I28" s="36">
        <v>90.194489465153964</v>
      </c>
      <c r="J28" s="36">
        <v>91.08589951377634</v>
      </c>
      <c r="K28" s="66">
        <v>6.3732928679817888</v>
      </c>
    </row>
    <row r="29" spans="1:12" ht="12" customHeight="1" x14ac:dyDescent="0.2">
      <c r="A29" s="6">
        <v>22</v>
      </c>
      <c r="B29" s="10" t="s">
        <v>42</v>
      </c>
      <c r="C29" s="35">
        <v>1367</v>
      </c>
      <c r="D29" s="84">
        <v>1245.0000000000002</v>
      </c>
      <c r="E29" s="36">
        <v>90.763052208835347</v>
      </c>
      <c r="F29" s="36">
        <v>94.056224899598391</v>
      </c>
      <c r="G29" s="36">
        <v>92.931726907630519</v>
      </c>
      <c r="H29" s="36">
        <v>75.582329317269071</v>
      </c>
      <c r="I29" s="36">
        <v>89.879518072289159</v>
      </c>
      <c r="J29" s="36">
        <v>91.646586345381536</v>
      </c>
      <c r="K29" s="66">
        <v>8.9246525237746681</v>
      </c>
    </row>
    <row r="30" spans="1:12" ht="12" customHeight="1" x14ac:dyDescent="0.2">
      <c r="A30" s="6">
        <v>23</v>
      </c>
      <c r="B30" s="10" t="s">
        <v>43</v>
      </c>
      <c r="C30" s="35">
        <v>1242</v>
      </c>
      <c r="D30" s="84">
        <v>1121</v>
      </c>
      <c r="E30" s="36">
        <v>91.793041926851032</v>
      </c>
      <c r="F30" s="36">
        <v>94.290811775200709</v>
      </c>
      <c r="G30" s="36">
        <v>91.882247992863526</v>
      </c>
      <c r="H30" s="36">
        <v>78.23371989295272</v>
      </c>
      <c r="I30" s="36">
        <v>89.741302408563783</v>
      </c>
      <c r="J30" s="36">
        <v>90.811775200713654</v>
      </c>
      <c r="K30" s="66">
        <v>9.7423510466988716</v>
      </c>
    </row>
    <row r="31" spans="1:12" s="52" customFormat="1" ht="12" customHeight="1" x14ac:dyDescent="0.2">
      <c r="A31" s="48">
        <v>24</v>
      </c>
      <c r="B31" s="49" t="s">
        <v>17</v>
      </c>
      <c r="C31" s="53">
        <v>38549</v>
      </c>
      <c r="D31" s="53">
        <v>35444</v>
      </c>
      <c r="E31" s="40">
        <v>94.370767494356656</v>
      </c>
      <c r="F31" s="40">
        <v>96.681809204029236</v>
      </c>
      <c r="G31" s="40">
        <v>95.358614073697879</v>
      </c>
      <c r="H31" s="40">
        <v>78.728627052649401</v>
      </c>
      <c r="I31" s="40">
        <v>92.218272106540269</v>
      </c>
      <c r="J31" s="40">
        <v>93.911178827379942</v>
      </c>
      <c r="K31" s="86">
        <v>8.0546836493813032</v>
      </c>
      <c r="L31" s="51"/>
    </row>
    <row r="32" spans="1:12" s="1" customFormat="1" ht="12" customHeight="1" x14ac:dyDescent="0.2">
      <c r="A32" s="6">
        <v>25</v>
      </c>
      <c r="B32" s="11" t="s">
        <v>151</v>
      </c>
      <c r="C32" s="37">
        <v>1914</v>
      </c>
      <c r="D32" s="84">
        <v>1756</v>
      </c>
      <c r="E32" s="36">
        <v>97.038724373576315</v>
      </c>
      <c r="F32" s="36">
        <v>98.747152619589968</v>
      </c>
      <c r="G32" s="36">
        <v>97.665148063781331</v>
      </c>
      <c r="H32" s="36">
        <v>90.034168564920279</v>
      </c>
      <c r="I32" s="36">
        <v>95.444191343963553</v>
      </c>
      <c r="J32" s="36">
        <v>96.69703872437357</v>
      </c>
      <c r="K32" s="66">
        <v>8.2549634273772199</v>
      </c>
    </row>
    <row r="33" spans="1:12" s="1" customFormat="1" ht="12" customHeight="1" x14ac:dyDescent="0.2">
      <c r="A33" s="6">
        <v>26</v>
      </c>
      <c r="B33" s="11" t="s">
        <v>152</v>
      </c>
      <c r="C33" s="37">
        <v>1836</v>
      </c>
      <c r="D33" s="84">
        <v>1542.9999999999998</v>
      </c>
      <c r="E33" s="36">
        <v>97.407647440051846</v>
      </c>
      <c r="F33" s="36">
        <v>98.444588464031114</v>
      </c>
      <c r="G33" s="36">
        <v>97.990926766040175</v>
      </c>
      <c r="H33" s="36">
        <v>94.556059624108883</v>
      </c>
      <c r="I33" s="36">
        <v>97.148412184057037</v>
      </c>
      <c r="J33" s="36">
        <v>96.565132858068694</v>
      </c>
      <c r="K33" s="66">
        <v>15.958605664488033</v>
      </c>
    </row>
    <row r="34" spans="1:12" s="1" customFormat="1" ht="12" customHeight="1" x14ac:dyDescent="0.2">
      <c r="A34" s="6">
        <v>27</v>
      </c>
      <c r="B34" s="11" t="s">
        <v>173</v>
      </c>
      <c r="C34" s="37">
        <v>1301</v>
      </c>
      <c r="D34" s="84">
        <v>1186</v>
      </c>
      <c r="E34" s="36">
        <v>97.468354430379748</v>
      </c>
      <c r="F34" s="36">
        <v>98.650927487352448</v>
      </c>
      <c r="G34" s="36">
        <v>98.313659359190552</v>
      </c>
      <c r="H34" s="36">
        <v>94.772344013490724</v>
      </c>
      <c r="I34" s="36">
        <v>96.880269814502526</v>
      </c>
      <c r="J34" s="36">
        <v>98.145025295109605</v>
      </c>
      <c r="K34" s="66">
        <v>8.8393543428132233</v>
      </c>
    </row>
    <row r="35" spans="1:12" ht="12" customHeight="1" x14ac:dyDescent="0.2">
      <c r="A35" s="6">
        <v>28</v>
      </c>
      <c r="B35" s="10" t="s">
        <v>44</v>
      </c>
      <c r="C35" s="37">
        <v>1056</v>
      </c>
      <c r="D35" s="84">
        <v>982.00000000000011</v>
      </c>
      <c r="E35" s="36">
        <v>95.824847250509166</v>
      </c>
      <c r="F35" s="36">
        <v>96.843177189409374</v>
      </c>
      <c r="G35" s="36">
        <v>96.435845213849291</v>
      </c>
      <c r="H35" s="36">
        <v>94.195519348268846</v>
      </c>
      <c r="I35" s="36">
        <v>95.010183299388999</v>
      </c>
      <c r="J35" s="36">
        <v>95.926680244399193</v>
      </c>
      <c r="K35" s="66">
        <v>7.0075757575757507</v>
      </c>
    </row>
    <row r="36" spans="1:12" ht="12" customHeight="1" x14ac:dyDescent="0.2">
      <c r="A36" s="6">
        <v>29</v>
      </c>
      <c r="B36" s="10" t="s">
        <v>45</v>
      </c>
      <c r="C36" s="37">
        <v>592</v>
      </c>
      <c r="D36" s="84">
        <v>531</v>
      </c>
      <c r="E36" s="36">
        <v>98.305084745762713</v>
      </c>
      <c r="F36" s="36">
        <v>99.811676082862519</v>
      </c>
      <c r="G36" s="36">
        <v>99.811676082862519</v>
      </c>
      <c r="H36" s="36">
        <v>95.480225988700568</v>
      </c>
      <c r="I36" s="36">
        <v>96.986817325800374</v>
      </c>
      <c r="J36" s="36">
        <v>98.870056497175142</v>
      </c>
      <c r="K36" s="66">
        <v>10.304054054054049</v>
      </c>
    </row>
    <row r="37" spans="1:12" ht="12" customHeight="1" x14ac:dyDescent="0.2">
      <c r="A37" s="6">
        <v>30</v>
      </c>
      <c r="B37" s="10" t="s">
        <v>46</v>
      </c>
      <c r="C37" s="37">
        <v>1040</v>
      </c>
      <c r="D37" s="84">
        <v>999</v>
      </c>
      <c r="E37" s="36">
        <v>95.69569569569569</v>
      </c>
      <c r="F37" s="36">
        <v>97.197197197197198</v>
      </c>
      <c r="G37" s="36">
        <v>96.196196196196198</v>
      </c>
      <c r="H37" s="36">
        <v>88.988988988988993</v>
      </c>
      <c r="I37" s="36">
        <v>94.094094094094089</v>
      </c>
      <c r="J37" s="36">
        <v>93.693693693693689</v>
      </c>
      <c r="K37" s="66">
        <v>3.9423076923076934</v>
      </c>
    </row>
    <row r="38" spans="1:12" ht="12" customHeight="1" x14ac:dyDescent="0.2">
      <c r="A38" s="6">
        <v>31</v>
      </c>
      <c r="B38" s="10" t="s">
        <v>130</v>
      </c>
      <c r="C38" s="37">
        <v>1914</v>
      </c>
      <c r="D38" s="84">
        <v>1756</v>
      </c>
      <c r="E38" s="36">
        <v>97.038724373576315</v>
      </c>
      <c r="F38" s="36">
        <v>98.747152619589968</v>
      </c>
      <c r="G38" s="36">
        <v>97.665148063781331</v>
      </c>
      <c r="H38" s="36">
        <v>90.034168564920279</v>
      </c>
      <c r="I38" s="36">
        <v>95.444191343963553</v>
      </c>
      <c r="J38" s="36">
        <v>96.69703872437357</v>
      </c>
      <c r="K38" s="66">
        <v>8.2549634273772199</v>
      </c>
    </row>
    <row r="39" spans="1:12" ht="12" customHeight="1" x14ac:dyDescent="0.2">
      <c r="A39" s="6">
        <v>32</v>
      </c>
      <c r="B39" s="10" t="s">
        <v>131</v>
      </c>
      <c r="C39" s="37">
        <v>1836</v>
      </c>
      <c r="D39" s="84">
        <v>1542.9999999999998</v>
      </c>
      <c r="E39" s="36">
        <v>97.407647440051846</v>
      </c>
      <c r="F39" s="36">
        <v>98.444588464031114</v>
      </c>
      <c r="G39" s="36">
        <v>97.990926766040175</v>
      </c>
      <c r="H39" s="36">
        <v>94.556059624108883</v>
      </c>
      <c r="I39" s="36">
        <v>97.148412184057037</v>
      </c>
      <c r="J39" s="36">
        <v>96.565132858068694</v>
      </c>
      <c r="K39" s="66">
        <v>15.958605664488033</v>
      </c>
    </row>
    <row r="40" spans="1:12" ht="12" customHeight="1" x14ac:dyDescent="0.2">
      <c r="A40" s="6">
        <v>33</v>
      </c>
      <c r="B40" s="10" t="s">
        <v>47</v>
      </c>
      <c r="C40" s="37">
        <v>594</v>
      </c>
      <c r="D40" s="84">
        <v>569</v>
      </c>
      <c r="E40" s="36">
        <v>96.660808435852374</v>
      </c>
      <c r="F40" s="36">
        <v>98.242530755711783</v>
      </c>
      <c r="G40" s="36">
        <v>96.660808435852374</v>
      </c>
      <c r="H40" s="36">
        <v>94.903339191564143</v>
      </c>
      <c r="I40" s="36">
        <v>95.254833040421786</v>
      </c>
      <c r="J40" s="36">
        <v>96.836555360281196</v>
      </c>
      <c r="K40" s="66">
        <v>4.2087542087542147</v>
      </c>
    </row>
    <row r="41" spans="1:12" ht="12" customHeight="1" x14ac:dyDescent="0.2">
      <c r="A41" s="6">
        <v>34</v>
      </c>
      <c r="B41" s="10" t="s">
        <v>48</v>
      </c>
      <c r="C41" s="37">
        <v>1001</v>
      </c>
      <c r="D41" s="84">
        <v>858</v>
      </c>
      <c r="E41" s="36">
        <v>97.552447552447546</v>
      </c>
      <c r="F41" s="36">
        <v>96.853146853146853</v>
      </c>
      <c r="G41" s="36">
        <v>96.736596736596738</v>
      </c>
      <c r="H41" s="36">
        <v>93.006993006993014</v>
      </c>
      <c r="I41" s="36">
        <v>96.266044340723454</v>
      </c>
      <c r="J41" s="36">
        <v>96.849474912485405</v>
      </c>
      <c r="K41" s="66">
        <v>14.285714285714292</v>
      </c>
    </row>
    <row r="42" spans="1:12" ht="12" customHeight="1" x14ac:dyDescent="0.2">
      <c r="A42" s="6">
        <v>35</v>
      </c>
      <c r="B42" s="10" t="s">
        <v>132</v>
      </c>
      <c r="C42" s="37">
        <v>1301</v>
      </c>
      <c r="D42" s="84">
        <v>1186</v>
      </c>
      <c r="E42" s="36">
        <v>97.468354430379748</v>
      </c>
      <c r="F42" s="36">
        <v>98.650927487352448</v>
      </c>
      <c r="G42" s="36">
        <v>98.313659359190552</v>
      </c>
      <c r="H42" s="36">
        <v>94.772344013490724</v>
      </c>
      <c r="I42" s="36">
        <v>96.880269814502526</v>
      </c>
      <c r="J42" s="36">
        <v>98.145025295109605</v>
      </c>
      <c r="K42" s="66">
        <v>8.8393543428132233</v>
      </c>
      <c r="L42" s="52"/>
    </row>
    <row r="43" spans="1:12" ht="12" customHeight="1" x14ac:dyDescent="0.2">
      <c r="A43" s="6">
        <v>36</v>
      </c>
      <c r="B43" s="10" t="s">
        <v>49</v>
      </c>
      <c r="C43" s="37">
        <v>796</v>
      </c>
      <c r="D43" s="84">
        <v>743</v>
      </c>
      <c r="E43" s="36">
        <v>93.539703903095557</v>
      </c>
      <c r="F43" s="36">
        <v>95.020188425302834</v>
      </c>
      <c r="G43" s="36">
        <v>93.943472409152079</v>
      </c>
      <c r="H43" s="36">
        <v>85.444743935309972</v>
      </c>
      <c r="I43" s="36">
        <v>91.251682368775235</v>
      </c>
      <c r="J43" s="36">
        <v>93.808882907133238</v>
      </c>
      <c r="K43" s="66">
        <v>6.6582914572864382</v>
      </c>
      <c r="L43" s="1"/>
    </row>
    <row r="44" spans="1:12" s="52" customFormat="1" ht="12" customHeight="1" x14ac:dyDescent="0.2">
      <c r="A44" s="48">
        <v>37</v>
      </c>
      <c r="B44" s="49" t="s">
        <v>18</v>
      </c>
      <c r="C44" s="53">
        <v>10130</v>
      </c>
      <c r="D44" s="53">
        <v>9167</v>
      </c>
      <c r="E44" s="40">
        <v>96.694305040366572</v>
      </c>
      <c r="F44" s="40">
        <v>97.861895931057049</v>
      </c>
      <c r="G44" s="40">
        <v>97.185556888840409</v>
      </c>
      <c r="H44" s="40">
        <v>92.264891992144882</v>
      </c>
      <c r="I44" s="40">
        <v>95.537857298712638</v>
      </c>
      <c r="J44" s="40">
        <v>96.367008509709791</v>
      </c>
      <c r="K44" s="86">
        <v>9.5064165844027571</v>
      </c>
      <c r="L44" s="51"/>
    </row>
    <row r="45" spans="1:12" s="1" customFormat="1" ht="12" customHeight="1" x14ac:dyDescent="0.2">
      <c r="A45" s="6">
        <v>38</v>
      </c>
      <c r="B45" s="11" t="s">
        <v>153</v>
      </c>
      <c r="C45" s="37">
        <v>1136</v>
      </c>
      <c r="D45" s="84">
        <v>1069</v>
      </c>
      <c r="E45" s="36">
        <v>95.322731524789518</v>
      </c>
      <c r="F45" s="36">
        <v>95.41627689429373</v>
      </c>
      <c r="G45" s="36">
        <v>95.229186155285319</v>
      </c>
      <c r="H45" s="36">
        <v>94.387277829747433</v>
      </c>
      <c r="I45" s="36">
        <v>94.855004677268482</v>
      </c>
      <c r="J45" s="36">
        <v>94.855004677268468</v>
      </c>
      <c r="K45" s="66">
        <v>5.8978873239436638</v>
      </c>
    </row>
    <row r="46" spans="1:12" s="1" customFormat="1" ht="12" customHeight="1" x14ac:dyDescent="0.2">
      <c r="A46" s="6">
        <v>39</v>
      </c>
      <c r="B46" s="11" t="s">
        <v>154</v>
      </c>
      <c r="C46" s="37">
        <v>2889</v>
      </c>
      <c r="D46" s="84">
        <v>2610</v>
      </c>
      <c r="E46" s="36">
        <v>93.27956989247312</v>
      </c>
      <c r="F46" s="36">
        <v>96.274961597542244</v>
      </c>
      <c r="G46" s="36">
        <v>95.545314900153613</v>
      </c>
      <c r="H46" s="36">
        <v>87.355880092236745</v>
      </c>
      <c r="I46" s="36">
        <v>93.20015366884364</v>
      </c>
      <c r="J46" s="36">
        <v>95.084485407066055</v>
      </c>
      <c r="K46" s="66">
        <v>9.6573208722741413</v>
      </c>
      <c r="L46"/>
    </row>
    <row r="47" spans="1:12" s="1" customFormat="1" ht="12" customHeight="1" x14ac:dyDescent="0.2">
      <c r="A47" s="6">
        <v>40</v>
      </c>
      <c r="B47" s="11" t="s">
        <v>155</v>
      </c>
      <c r="C47" s="37">
        <v>1099</v>
      </c>
      <c r="D47" s="84">
        <v>1025</v>
      </c>
      <c r="E47" s="36">
        <v>95.219512195121951</v>
      </c>
      <c r="F47" s="36">
        <v>96.292682926829258</v>
      </c>
      <c r="G47" s="36">
        <v>95.414634146341456</v>
      </c>
      <c r="H47" s="36">
        <v>90.341463414634148</v>
      </c>
      <c r="I47" s="36">
        <v>93.463414634146346</v>
      </c>
      <c r="J47" s="36">
        <v>95.219512195121951</v>
      </c>
      <c r="K47" s="66">
        <v>6.7333939945404921</v>
      </c>
      <c r="L47"/>
    </row>
    <row r="48" spans="1:12" ht="12" customHeight="1" x14ac:dyDescent="0.2">
      <c r="A48" s="6">
        <v>41</v>
      </c>
      <c r="B48" s="10" t="s">
        <v>50</v>
      </c>
      <c r="C48" s="37">
        <v>1136</v>
      </c>
      <c r="D48" s="84">
        <v>1069</v>
      </c>
      <c r="E48" s="36">
        <v>95.322731524789518</v>
      </c>
      <c r="F48" s="36">
        <v>95.41627689429373</v>
      </c>
      <c r="G48" s="36">
        <v>95.229186155285319</v>
      </c>
      <c r="H48" s="36">
        <v>94.387277829747433</v>
      </c>
      <c r="I48" s="36">
        <v>94.855004677268482</v>
      </c>
      <c r="J48" s="36">
        <v>94.855004677268468</v>
      </c>
      <c r="K48" s="66">
        <v>5.8978873239436638</v>
      </c>
    </row>
    <row r="49" spans="1:12" ht="12" customHeight="1" x14ac:dyDescent="0.2">
      <c r="A49" s="6">
        <v>42</v>
      </c>
      <c r="B49" s="10" t="s">
        <v>51</v>
      </c>
      <c r="C49" s="37">
        <v>1028</v>
      </c>
      <c r="D49" s="84">
        <v>950.99999999999989</v>
      </c>
      <c r="E49" s="36">
        <v>97.686645636172443</v>
      </c>
      <c r="F49" s="36">
        <v>98.107255520504737</v>
      </c>
      <c r="G49" s="36">
        <v>97.89695057833859</v>
      </c>
      <c r="H49" s="36">
        <v>95.899053627760253</v>
      </c>
      <c r="I49" s="36">
        <v>97.266035751840164</v>
      </c>
      <c r="J49" s="36">
        <v>97.791798107255516</v>
      </c>
      <c r="K49" s="66">
        <v>7.4902723735408756</v>
      </c>
    </row>
    <row r="50" spans="1:12" ht="12" customHeight="1" x14ac:dyDescent="0.2">
      <c r="A50" s="6">
        <v>43</v>
      </c>
      <c r="B50" s="10" t="s">
        <v>52</v>
      </c>
      <c r="C50" s="37">
        <v>1139</v>
      </c>
      <c r="D50" s="84">
        <v>1053</v>
      </c>
      <c r="E50" s="36">
        <v>96.673003802281372</v>
      </c>
      <c r="F50" s="36">
        <v>97.340930674264001</v>
      </c>
      <c r="G50" s="36">
        <v>97.150997150997156</v>
      </c>
      <c r="H50" s="36">
        <v>89.448669201520914</v>
      </c>
      <c r="I50" s="36">
        <v>96.011396011396016</v>
      </c>
      <c r="J50" s="36">
        <v>96.39126305792972</v>
      </c>
      <c r="K50" s="66">
        <v>7.5504828797190555</v>
      </c>
    </row>
    <row r="51" spans="1:12" ht="12" customHeight="1" x14ac:dyDescent="0.2">
      <c r="A51" s="6">
        <v>44</v>
      </c>
      <c r="B51" s="10" t="s">
        <v>133</v>
      </c>
      <c r="C51" s="37">
        <v>1099</v>
      </c>
      <c r="D51" s="84">
        <v>1025</v>
      </c>
      <c r="E51" s="36">
        <v>95.219512195121951</v>
      </c>
      <c r="F51" s="36">
        <v>96.292682926829258</v>
      </c>
      <c r="G51" s="36">
        <v>95.414634146341456</v>
      </c>
      <c r="H51" s="36">
        <v>90.341463414634148</v>
      </c>
      <c r="I51" s="36">
        <v>93.463414634146346</v>
      </c>
      <c r="J51" s="36">
        <v>95.219512195121951</v>
      </c>
      <c r="K51" s="66">
        <v>6.7333939945404921</v>
      </c>
    </row>
    <row r="52" spans="1:12" ht="12" customHeight="1" x14ac:dyDescent="0.2">
      <c r="A52" s="6">
        <v>45</v>
      </c>
      <c r="B52" s="11" t="s">
        <v>134</v>
      </c>
      <c r="C52" s="37">
        <v>2889</v>
      </c>
      <c r="D52" s="84">
        <v>2610</v>
      </c>
      <c r="E52" s="36">
        <v>93.27956989247312</v>
      </c>
      <c r="F52" s="36">
        <v>96.274961597542244</v>
      </c>
      <c r="G52" s="36">
        <v>95.545314900153613</v>
      </c>
      <c r="H52" s="36">
        <v>87.355880092236745</v>
      </c>
      <c r="I52" s="36">
        <v>93.20015366884364</v>
      </c>
      <c r="J52" s="36">
        <v>95.084485407066055</v>
      </c>
      <c r="K52" s="66">
        <v>9.6573208722741413</v>
      </c>
    </row>
    <row r="53" spans="1:12" ht="12" customHeight="1" x14ac:dyDescent="0.2">
      <c r="A53" s="6">
        <v>46</v>
      </c>
      <c r="B53" s="10" t="s">
        <v>53</v>
      </c>
      <c r="C53" s="37">
        <v>1145</v>
      </c>
      <c r="D53" s="84">
        <v>850.00000000000011</v>
      </c>
      <c r="E53" s="36">
        <v>97.529411764705884</v>
      </c>
      <c r="F53" s="36">
        <v>98.470588235294116</v>
      </c>
      <c r="G53" s="36">
        <v>97.647058823529406</v>
      </c>
      <c r="H53" s="36">
        <v>94.82352941176471</v>
      </c>
      <c r="I53" s="36">
        <v>96.117647058823536</v>
      </c>
      <c r="J53" s="36">
        <v>95.647058823529406</v>
      </c>
      <c r="K53" s="66">
        <v>25.764192139737972</v>
      </c>
      <c r="L53" s="52"/>
    </row>
    <row r="54" spans="1:12" ht="12" customHeight="1" x14ac:dyDescent="0.2">
      <c r="A54" s="6">
        <v>47</v>
      </c>
      <c r="B54" s="10" t="s">
        <v>54</v>
      </c>
      <c r="C54" s="37">
        <v>540</v>
      </c>
      <c r="D54" s="84">
        <v>503.00000000000006</v>
      </c>
      <c r="E54" s="36">
        <v>91.848906560636181</v>
      </c>
      <c r="F54" s="36">
        <v>95.228628230616295</v>
      </c>
      <c r="G54" s="36">
        <v>92.445328031809154</v>
      </c>
      <c r="H54" s="36">
        <v>90.258449304174945</v>
      </c>
      <c r="I54" s="36">
        <v>91.053677932405563</v>
      </c>
      <c r="J54" s="36">
        <v>91.650099403578537</v>
      </c>
      <c r="K54" s="66">
        <v>6.8518518518518334</v>
      </c>
      <c r="L54" s="1"/>
    </row>
    <row r="55" spans="1:12" s="52" customFormat="1" ht="12" customHeight="1" x14ac:dyDescent="0.2">
      <c r="A55" s="48">
        <v>48</v>
      </c>
      <c r="B55" s="49" t="s">
        <v>19</v>
      </c>
      <c r="C55" s="53">
        <v>8976</v>
      </c>
      <c r="D55" s="53">
        <v>8061</v>
      </c>
      <c r="E55" s="40">
        <v>95.120437049913093</v>
      </c>
      <c r="F55" s="40">
        <v>96.685288640595886</v>
      </c>
      <c r="G55" s="40">
        <v>96.002482929857237</v>
      </c>
      <c r="H55" s="40">
        <v>90.921510183805268</v>
      </c>
      <c r="I55" s="40">
        <v>94.474795132853245</v>
      </c>
      <c r="J55" s="40">
        <v>95.406579764121659</v>
      </c>
      <c r="K55" s="86">
        <v>10.193850267379673</v>
      </c>
      <c r="L55" s="51"/>
    </row>
    <row r="56" spans="1:12" s="1" customFormat="1" ht="12" customHeight="1" x14ac:dyDescent="0.2">
      <c r="A56" s="6">
        <v>49</v>
      </c>
      <c r="B56" s="11" t="s">
        <v>156</v>
      </c>
      <c r="C56" s="37">
        <v>1762</v>
      </c>
      <c r="D56" s="84">
        <v>1654</v>
      </c>
      <c r="E56" s="36">
        <v>95.284159613059245</v>
      </c>
      <c r="F56" s="36">
        <v>97.154963680387411</v>
      </c>
      <c r="G56" s="36">
        <v>96.7956469165659</v>
      </c>
      <c r="H56" s="36">
        <v>90.865093768905027</v>
      </c>
      <c r="I56" s="36">
        <v>93.409915356710997</v>
      </c>
      <c r="J56" s="36">
        <v>95.281306715063522</v>
      </c>
      <c r="K56" s="66">
        <v>6.1293984108967123</v>
      </c>
    </row>
    <row r="57" spans="1:12" s="1" customFormat="1" ht="12" customHeight="1" x14ac:dyDescent="0.2">
      <c r="A57" s="6">
        <v>50</v>
      </c>
      <c r="B57" s="11" t="s">
        <v>174</v>
      </c>
      <c r="C57" s="37">
        <v>1295</v>
      </c>
      <c r="D57" s="84">
        <v>1099.0000000000002</v>
      </c>
      <c r="E57" s="36">
        <v>96.633303002729761</v>
      </c>
      <c r="F57" s="36">
        <v>97.816196542311189</v>
      </c>
      <c r="G57" s="36">
        <v>96.906278434940845</v>
      </c>
      <c r="H57" s="36">
        <v>94.540491355777974</v>
      </c>
      <c r="I57" s="36">
        <v>95.450409463148318</v>
      </c>
      <c r="J57" s="36">
        <v>96.087352138307551</v>
      </c>
      <c r="K57" s="66">
        <v>15.135135135135116</v>
      </c>
    </row>
    <row r="58" spans="1:12" s="1" customFormat="1" ht="12" customHeight="1" x14ac:dyDescent="0.2">
      <c r="A58" s="6">
        <v>51</v>
      </c>
      <c r="B58" s="11" t="s">
        <v>157</v>
      </c>
      <c r="C58" s="37">
        <v>982</v>
      </c>
      <c r="D58" s="84">
        <v>906</v>
      </c>
      <c r="E58" s="36">
        <v>96.357615894039739</v>
      </c>
      <c r="F58" s="36">
        <v>96.688741721854313</v>
      </c>
      <c r="G58" s="36">
        <v>96.909492273730677</v>
      </c>
      <c r="H58" s="36">
        <v>86.534216335540833</v>
      </c>
      <c r="I58" s="36">
        <v>94.5916114790287</v>
      </c>
      <c r="J58" s="36">
        <v>95.143487858719638</v>
      </c>
      <c r="K58" s="66">
        <v>7.7393075356415437</v>
      </c>
    </row>
    <row r="59" spans="1:12" s="1" customFormat="1" ht="12" customHeight="1" x14ac:dyDescent="0.2">
      <c r="A59" s="6">
        <v>52</v>
      </c>
      <c r="B59" s="11" t="s">
        <v>158</v>
      </c>
      <c r="C59" s="37">
        <v>1048</v>
      </c>
      <c r="D59" s="84">
        <v>1005</v>
      </c>
      <c r="E59" s="36">
        <v>98.109452736318403</v>
      </c>
      <c r="F59" s="36">
        <v>99.00497512437812</v>
      </c>
      <c r="G59" s="36">
        <v>98.706467661691548</v>
      </c>
      <c r="H59" s="36">
        <v>98.109452736318403</v>
      </c>
      <c r="I59" s="36">
        <v>97.906281156530412</v>
      </c>
      <c r="J59" s="36">
        <v>98.706467661691548</v>
      </c>
      <c r="K59" s="66">
        <v>4.1030534351145036</v>
      </c>
    </row>
    <row r="60" spans="1:12" ht="12" customHeight="1" x14ac:dyDescent="0.2">
      <c r="A60" s="6">
        <v>53</v>
      </c>
      <c r="B60" s="10" t="s">
        <v>159</v>
      </c>
      <c r="C60" s="37">
        <v>1762</v>
      </c>
      <c r="D60" s="84">
        <v>1654</v>
      </c>
      <c r="E60" s="36">
        <v>95.284159613059245</v>
      </c>
      <c r="F60" s="36">
        <v>97.154963680387411</v>
      </c>
      <c r="G60" s="36">
        <v>96.7956469165659</v>
      </c>
      <c r="H60" s="36">
        <v>90.865093768905027</v>
      </c>
      <c r="I60" s="36">
        <v>93.409915356710997</v>
      </c>
      <c r="J60" s="36">
        <v>95.281306715063522</v>
      </c>
      <c r="K60" s="66">
        <v>6.1293984108967123</v>
      </c>
    </row>
    <row r="61" spans="1:12" ht="12" customHeight="1" x14ac:dyDescent="0.2">
      <c r="A61" s="6">
        <v>54</v>
      </c>
      <c r="B61" s="10" t="s">
        <v>88</v>
      </c>
      <c r="C61" s="37">
        <v>1295</v>
      </c>
      <c r="D61" s="84">
        <v>1099.0000000000002</v>
      </c>
      <c r="E61" s="36">
        <v>96.633303002729761</v>
      </c>
      <c r="F61" s="36">
        <v>97.816196542311189</v>
      </c>
      <c r="G61" s="36">
        <v>96.906278434940845</v>
      </c>
      <c r="H61" s="36">
        <v>94.540491355777974</v>
      </c>
      <c r="I61" s="36">
        <v>95.450409463148318</v>
      </c>
      <c r="J61" s="36">
        <v>96.087352138307551</v>
      </c>
      <c r="K61" s="66">
        <v>15.135135135135116</v>
      </c>
    </row>
    <row r="62" spans="1:12" ht="12" customHeight="1" x14ac:dyDescent="0.2">
      <c r="A62" s="6">
        <v>55</v>
      </c>
      <c r="B62" s="10" t="s">
        <v>137</v>
      </c>
      <c r="C62" s="37">
        <v>982</v>
      </c>
      <c r="D62" s="84">
        <v>906</v>
      </c>
      <c r="E62" s="36">
        <v>96.357615894039739</v>
      </c>
      <c r="F62" s="36">
        <v>96.688741721854313</v>
      </c>
      <c r="G62" s="36">
        <v>96.909492273730677</v>
      </c>
      <c r="H62" s="36">
        <v>86.534216335540833</v>
      </c>
      <c r="I62" s="36">
        <v>94.5916114790287</v>
      </c>
      <c r="J62" s="36">
        <v>95.143487858719638</v>
      </c>
      <c r="K62" s="66">
        <v>7.7393075356415437</v>
      </c>
    </row>
    <row r="63" spans="1:12" ht="12" customHeight="1" x14ac:dyDescent="0.2">
      <c r="A63" s="6">
        <v>56</v>
      </c>
      <c r="B63" s="10" t="s">
        <v>55</v>
      </c>
      <c r="C63" s="37">
        <v>1039</v>
      </c>
      <c r="D63" s="84">
        <v>925</v>
      </c>
      <c r="E63" s="36">
        <v>87.567567567567565</v>
      </c>
      <c r="F63" s="36">
        <v>96.216216216216225</v>
      </c>
      <c r="G63" s="36">
        <v>95.567567567567565</v>
      </c>
      <c r="H63" s="36">
        <v>85.189189189189193</v>
      </c>
      <c r="I63" s="36">
        <v>86.270270270270274</v>
      </c>
      <c r="J63" s="36">
        <v>94.918918918918919</v>
      </c>
      <c r="K63" s="66">
        <v>10.972088546679501</v>
      </c>
    </row>
    <row r="64" spans="1:12" ht="12" customHeight="1" x14ac:dyDescent="0.2">
      <c r="A64" s="6">
        <v>57</v>
      </c>
      <c r="B64" s="10" t="s">
        <v>138</v>
      </c>
      <c r="C64" s="37">
        <v>1048</v>
      </c>
      <c r="D64" s="84">
        <v>1005</v>
      </c>
      <c r="E64" s="36">
        <v>98.109452736318403</v>
      </c>
      <c r="F64" s="36">
        <v>99.00497512437812</v>
      </c>
      <c r="G64" s="36">
        <v>98.706467661691548</v>
      </c>
      <c r="H64" s="36">
        <v>98.109452736318403</v>
      </c>
      <c r="I64" s="36">
        <v>97.906281156530412</v>
      </c>
      <c r="J64" s="36">
        <v>98.706467661691548</v>
      </c>
      <c r="K64" s="66">
        <v>4.1030534351145036</v>
      </c>
      <c r="L64" s="52"/>
    </row>
    <row r="65" spans="1:12" ht="12" customHeight="1" x14ac:dyDescent="0.2">
      <c r="A65" s="6">
        <v>58</v>
      </c>
      <c r="B65" s="10" t="s">
        <v>115</v>
      </c>
      <c r="C65" s="37">
        <v>488</v>
      </c>
      <c r="D65" s="84">
        <v>455.00000000000006</v>
      </c>
      <c r="E65" s="36">
        <v>94.481236203090504</v>
      </c>
      <c r="F65" s="36">
        <v>97.362637362637358</v>
      </c>
      <c r="G65" s="36">
        <v>97.792494481236204</v>
      </c>
      <c r="H65" s="36">
        <v>91.409691629955944</v>
      </c>
      <c r="I65" s="36">
        <v>93.377483443708613</v>
      </c>
      <c r="J65" s="36">
        <v>95.594713656387668</v>
      </c>
      <c r="K65" s="66">
        <v>6.7622950819671956</v>
      </c>
      <c r="L65" s="1"/>
    </row>
    <row r="66" spans="1:12" ht="12" customHeight="1" x14ac:dyDescent="0.2">
      <c r="A66" s="6">
        <v>59</v>
      </c>
      <c r="B66" s="10" t="s">
        <v>56</v>
      </c>
      <c r="C66" s="37">
        <v>593</v>
      </c>
      <c r="D66" s="84">
        <v>562</v>
      </c>
      <c r="E66" s="36">
        <v>95.55160142348754</v>
      </c>
      <c r="F66" s="36">
        <v>97.864768683274022</v>
      </c>
      <c r="G66" s="36">
        <v>95.907473309608534</v>
      </c>
      <c r="H66" s="36">
        <v>92.704626334519574</v>
      </c>
      <c r="I66" s="36">
        <v>94.661921708185048</v>
      </c>
      <c r="J66" s="36">
        <v>95.195729537366546</v>
      </c>
      <c r="K66" s="66">
        <v>5.2276559865092764</v>
      </c>
      <c r="L66" s="1"/>
    </row>
    <row r="67" spans="1:12" ht="12" customHeight="1" x14ac:dyDescent="0.2">
      <c r="A67" s="6">
        <v>60</v>
      </c>
      <c r="B67" s="10" t="s">
        <v>57</v>
      </c>
      <c r="C67" s="37">
        <v>479</v>
      </c>
      <c r="D67" s="84">
        <v>454</v>
      </c>
      <c r="E67" s="36">
        <v>98.23788546255507</v>
      </c>
      <c r="F67" s="36">
        <v>98.678414096916299</v>
      </c>
      <c r="G67" s="36">
        <v>98.017621145374449</v>
      </c>
      <c r="H67" s="36">
        <v>88.325991189427313</v>
      </c>
      <c r="I67" s="36">
        <v>97.136563876651977</v>
      </c>
      <c r="J67" s="36">
        <v>97.57709251101322</v>
      </c>
      <c r="K67" s="66">
        <v>5.2192066805845485</v>
      </c>
      <c r="L67" s="1"/>
    </row>
    <row r="68" spans="1:12" ht="12" customHeight="1" x14ac:dyDescent="0.2">
      <c r="A68" s="6">
        <v>61</v>
      </c>
      <c r="B68" s="10" t="s">
        <v>58</v>
      </c>
      <c r="C68" s="37">
        <v>553</v>
      </c>
      <c r="D68" s="84">
        <v>505</v>
      </c>
      <c r="E68" s="36">
        <v>98.019801980198025</v>
      </c>
      <c r="F68" s="36">
        <v>98.811881188118804</v>
      </c>
      <c r="G68" s="36">
        <v>98.21782178217822</v>
      </c>
      <c r="H68" s="36">
        <v>98.21782178217822</v>
      </c>
      <c r="I68" s="36">
        <v>98.019801980198025</v>
      </c>
      <c r="J68" s="36">
        <v>98.21782178217822</v>
      </c>
      <c r="K68" s="66">
        <v>8.679927667269439</v>
      </c>
    </row>
    <row r="69" spans="1:12" s="52" customFormat="1" ht="12" customHeight="1" x14ac:dyDescent="0.2">
      <c r="A69" s="48">
        <v>62</v>
      </c>
      <c r="B69" s="49" t="s">
        <v>20</v>
      </c>
      <c r="C69" s="53">
        <v>8239</v>
      </c>
      <c r="D69" s="53">
        <v>7565</v>
      </c>
      <c r="E69" s="40">
        <v>95.372206796244882</v>
      </c>
      <c r="F69" s="40">
        <v>97.593547534047332</v>
      </c>
      <c r="G69" s="40">
        <v>97.091101414782486</v>
      </c>
      <c r="H69" s="40">
        <v>91.656749966944332</v>
      </c>
      <c r="I69" s="40">
        <v>94.193889697130004</v>
      </c>
      <c r="J69" s="40">
        <v>96.139098241438575</v>
      </c>
      <c r="K69" s="86">
        <v>8.180604442286679</v>
      </c>
      <c r="L69" s="51"/>
    </row>
    <row r="70" spans="1:12" s="1" customFormat="1" ht="12" customHeight="1" x14ac:dyDescent="0.2">
      <c r="A70" s="6">
        <v>63</v>
      </c>
      <c r="B70" s="11" t="s">
        <v>160</v>
      </c>
      <c r="C70" s="37">
        <v>1985</v>
      </c>
      <c r="D70" s="84">
        <v>1802</v>
      </c>
      <c r="E70" s="36">
        <v>97.558268590455043</v>
      </c>
      <c r="F70" s="36">
        <v>98.446170921198672</v>
      </c>
      <c r="G70" s="36">
        <v>97.780244173140957</v>
      </c>
      <c r="H70" s="36">
        <v>94.672586015538286</v>
      </c>
      <c r="I70" s="36">
        <v>96.781354051054379</v>
      </c>
      <c r="J70" s="36">
        <v>97.391786903440618</v>
      </c>
      <c r="K70" s="66">
        <v>9.2191435768261982</v>
      </c>
      <c r="L70"/>
    </row>
    <row r="71" spans="1:12" s="1" customFormat="1" ht="12" customHeight="1" x14ac:dyDescent="0.2">
      <c r="A71" s="6">
        <v>64</v>
      </c>
      <c r="B71" s="11" t="s">
        <v>161</v>
      </c>
      <c r="C71" s="37">
        <v>2115</v>
      </c>
      <c r="D71" s="84">
        <v>1994.9999999999998</v>
      </c>
      <c r="E71" s="36">
        <v>95.889724310776941</v>
      </c>
      <c r="F71" s="36">
        <v>98.095238095238088</v>
      </c>
      <c r="G71" s="36">
        <v>97.293233082706763</v>
      </c>
      <c r="H71" s="36">
        <v>86.616541353383454</v>
      </c>
      <c r="I71" s="36">
        <v>95.13784461152882</v>
      </c>
      <c r="J71" s="36">
        <v>96.84210526315789</v>
      </c>
      <c r="K71" s="66">
        <v>5.6737588652482458</v>
      </c>
      <c r="L71"/>
    </row>
    <row r="72" spans="1:12" s="1" customFormat="1" ht="12" customHeight="1" x14ac:dyDescent="0.2">
      <c r="A72" s="6">
        <v>65</v>
      </c>
      <c r="B72" s="11" t="s">
        <v>59</v>
      </c>
      <c r="C72" s="37">
        <v>911</v>
      </c>
      <c r="D72" s="84">
        <v>843</v>
      </c>
      <c r="E72" s="41">
        <v>94.068801897983391</v>
      </c>
      <c r="F72" s="41">
        <v>95.848161328588375</v>
      </c>
      <c r="G72" s="41">
        <v>96.085409252669038</v>
      </c>
      <c r="H72" s="41">
        <v>91.814946619217082</v>
      </c>
      <c r="I72" s="41">
        <v>93.586698337292162</v>
      </c>
      <c r="J72" s="41">
        <v>95.610913404507713</v>
      </c>
      <c r="K72" s="66">
        <v>7.464324917672883</v>
      </c>
      <c r="L72"/>
    </row>
    <row r="73" spans="1:12" ht="12" customHeight="1" x14ac:dyDescent="0.2">
      <c r="A73" s="6">
        <v>66</v>
      </c>
      <c r="B73" s="11" t="s">
        <v>84</v>
      </c>
      <c r="C73" s="37">
        <v>4060</v>
      </c>
      <c r="D73" s="84">
        <v>3755.9999999999995</v>
      </c>
      <c r="E73" s="36">
        <v>96.99067909454061</v>
      </c>
      <c r="F73" s="36">
        <v>98.215712383488679</v>
      </c>
      <c r="G73" s="36">
        <v>97.57656458055925</v>
      </c>
      <c r="H73" s="36">
        <v>91.582312200319663</v>
      </c>
      <c r="I73" s="36">
        <v>96.453333333333333</v>
      </c>
      <c r="J73" s="36">
        <v>97.231096911608091</v>
      </c>
      <c r="K73" s="66">
        <v>7.4876847290640569</v>
      </c>
    </row>
    <row r="74" spans="1:12" ht="12" customHeight="1" x14ac:dyDescent="0.2">
      <c r="A74" s="6">
        <v>67</v>
      </c>
      <c r="B74" s="11" t="s">
        <v>162</v>
      </c>
      <c r="C74" s="37">
        <v>1391</v>
      </c>
      <c r="D74" s="84">
        <v>1280</v>
      </c>
      <c r="E74" s="36">
        <v>96.875</v>
      </c>
      <c r="F74" s="36">
        <v>98.045347928068807</v>
      </c>
      <c r="G74" s="36">
        <v>97.1875</v>
      </c>
      <c r="H74" s="36">
        <v>92.65625</v>
      </c>
      <c r="I74" s="36">
        <v>95</v>
      </c>
      <c r="J74" s="36">
        <v>96.875</v>
      </c>
      <c r="K74" s="66">
        <v>7.9798705966930328</v>
      </c>
    </row>
    <row r="75" spans="1:12" ht="12" customHeight="1" x14ac:dyDescent="0.2">
      <c r="A75" s="6">
        <v>68</v>
      </c>
      <c r="B75" s="10" t="s">
        <v>60</v>
      </c>
      <c r="C75" s="37">
        <v>1985</v>
      </c>
      <c r="D75" s="84">
        <v>1802</v>
      </c>
      <c r="E75" s="36">
        <v>97.558268590455043</v>
      </c>
      <c r="F75" s="36">
        <v>98.446170921198672</v>
      </c>
      <c r="G75" s="36">
        <v>97.780244173140957</v>
      </c>
      <c r="H75" s="36">
        <v>94.672586015538286</v>
      </c>
      <c r="I75" s="36">
        <v>96.781354051054379</v>
      </c>
      <c r="J75" s="36">
        <v>97.391786903440618</v>
      </c>
      <c r="K75" s="66">
        <v>9.2191435768261982</v>
      </c>
    </row>
    <row r="76" spans="1:12" ht="12" customHeight="1" x14ac:dyDescent="0.2">
      <c r="A76" s="6">
        <v>69</v>
      </c>
      <c r="B76" s="10" t="s">
        <v>141</v>
      </c>
      <c r="C76" s="37">
        <v>2115</v>
      </c>
      <c r="D76" s="84">
        <v>1994.9999999999998</v>
      </c>
      <c r="E76" s="36">
        <v>95.889724310776941</v>
      </c>
      <c r="F76" s="36">
        <v>98.095238095238088</v>
      </c>
      <c r="G76" s="36">
        <v>97.293233082706763</v>
      </c>
      <c r="H76" s="36">
        <v>86.616541353383454</v>
      </c>
      <c r="I76" s="36">
        <v>95.13784461152882</v>
      </c>
      <c r="J76" s="36">
        <v>96.84210526315789</v>
      </c>
      <c r="K76" s="66">
        <v>5.6737588652482458</v>
      </c>
    </row>
    <row r="77" spans="1:12" ht="12" customHeight="1" x14ac:dyDescent="0.2">
      <c r="A77" s="6">
        <v>70</v>
      </c>
      <c r="B77" s="10" t="s">
        <v>61</v>
      </c>
      <c r="C77" s="37">
        <v>949</v>
      </c>
      <c r="D77" s="84">
        <v>899</v>
      </c>
      <c r="E77" s="36">
        <v>97.552836484983317</v>
      </c>
      <c r="F77" s="36">
        <v>98.109010011123459</v>
      </c>
      <c r="G77" s="36">
        <v>97.664071190211345</v>
      </c>
      <c r="H77" s="36">
        <v>92.436040044493879</v>
      </c>
      <c r="I77" s="36">
        <v>96.662958843159061</v>
      </c>
      <c r="J77" s="36">
        <v>97.219132369299217</v>
      </c>
      <c r="K77" s="66">
        <v>5.268703898840883</v>
      </c>
    </row>
    <row r="78" spans="1:12" ht="12" customHeight="1" x14ac:dyDescent="0.2">
      <c r="A78" s="6">
        <v>71</v>
      </c>
      <c r="B78" s="10" t="s">
        <v>62</v>
      </c>
      <c r="C78" s="37">
        <v>1407</v>
      </c>
      <c r="D78" s="84">
        <v>1281</v>
      </c>
      <c r="E78" s="36">
        <v>95.316159250585486</v>
      </c>
      <c r="F78" s="36">
        <v>97.814207650273218</v>
      </c>
      <c r="G78" s="36">
        <v>96.01873536299766</v>
      </c>
      <c r="H78" s="36">
        <v>84.231069476971115</v>
      </c>
      <c r="I78" s="36">
        <v>93.364558938329424</v>
      </c>
      <c r="J78" s="36">
        <v>95.160031225604996</v>
      </c>
      <c r="K78" s="66">
        <v>8.9552238805970177</v>
      </c>
      <c r="L78" s="1"/>
    </row>
    <row r="79" spans="1:12" ht="12" customHeight="1" x14ac:dyDescent="0.2">
      <c r="A79" s="6">
        <v>72</v>
      </c>
      <c r="B79" s="10" t="s">
        <v>63</v>
      </c>
      <c r="C79" s="37">
        <v>795</v>
      </c>
      <c r="D79" s="84">
        <v>750</v>
      </c>
      <c r="E79" s="36">
        <v>96.533333333333331</v>
      </c>
      <c r="F79" s="36">
        <v>98</v>
      </c>
      <c r="G79" s="36">
        <v>96</v>
      </c>
      <c r="H79" s="36">
        <v>94.4</v>
      </c>
      <c r="I79" s="36">
        <v>95.6</v>
      </c>
      <c r="J79" s="36">
        <v>96.8</v>
      </c>
      <c r="K79" s="66">
        <v>5.6603773584905639</v>
      </c>
      <c r="L79" s="1"/>
    </row>
    <row r="80" spans="1:12" ht="12" customHeight="1" x14ac:dyDescent="0.2">
      <c r="A80" s="6">
        <v>73</v>
      </c>
      <c r="B80" s="10" t="s">
        <v>142</v>
      </c>
      <c r="C80" s="37">
        <v>1391</v>
      </c>
      <c r="D80" s="84">
        <v>1280</v>
      </c>
      <c r="E80" s="36">
        <v>96.875</v>
      </c>
      <c r="F80" s="36">
        <v>98.045347928068807</v>
      </c>
      <c r="G80" s="36">
        <v>97.1875</v>
      </c>
      <c r="H80" s="36">
        <v>92.65625</v>
      </c>
      <c r="I80" s="36">
        <v>95</v>
      </c>
      <c r="J80" s="36">
        <v>96.875</v>
      </c>
      <c r="K80" s="66">
        <v>7.9798705966930328</v>
      </c>
      <c r="L80" s="1"/>
    </row>
    <row r="81" spans="1:13" ht="12" customHeight="1" x14ac:dyDescent="0.2">
      <c r="A81" s="6">
        <v>74</v>
      </c>
      <c r="B81" s="10" t="s">
        <v>64</v>
      </c>
      <c r="C81" s="37">
        <v>758</v>
      </c>
      <c r="D81" s="84">
        <v>691</v>
      </c>
      <c r="E81" s="36">
        <v>96.816208393632422</v>
      </c>
      <c r="F81" s="36">
        <v>97.9739507959479</v>
      </c>
      <c r="G81" s="36">
        <v>97.250361794500733</v>
      </c>
      <c r="H81" s="36">
        <v>93.198263386396533</v>
      </c>
      <c r="I81" s="36">
        <v>95.9479015918958</v>
      </c>
      <c r="J81" s="36">
        <v>96.67149059334298</v>
      </c>
      <c r="K81" s="66">
        <v>8.8390501319261148</v>
      </c>
      <c r="L81" s="52"/>
    </row>
    <row r="82" spans="1:13" s="52" customFormat="1" ht="12" customHeight="1" x14ac:dyDescent="0.2">
      <c r="A82" s="48">
        <v>75</v>
      </c>
      <c r="B82" s="49" t="s">
        <v>21</v>
      </c>
      <c r="C82" s="53">
        <v>14371</v>
      </c>
      <c r="D82" s="53">
        <v>13297</v>
      </c>
      <c r="E82" s="40">
        <v>96.547833935018048</v>
      </c>
      <c r="F82" s="40">
        <v>97.991726212861977</v>
      </c>
      <c r="G82" s="40">
        <v>97.179602888086649</v>
      </c>
      <c r="H82" s="40">
        <v>90.966528770214367</v>
      </c>
      <c r="I82" s="40">
        <v>95.620767494356656</v>
      </c>
      <c r="J82" s="40">
        <v>96.803790328645562</v>
      </c>
      <c r="K82" s="86">
        <v>7.4733838981281764</v>
      </c>
      <c r="L82" s="51"/>
    </row>
    <row r="83" spans="1:13" s="1" customFormat="1" ht="12" customHeight="1" x14ac:dyDescent="0.2">
      <c r="A83" s="6">
        <v>76</v>
      </c>
      <c r="B83" s="11" t="s">
        <v>175</v>
      </c>
      <c r="C83" s="37">
        <v>2067</v>
      </c>
      <c r="D83" s="84">
        <v>1879</v>
      </c>
      <c r="E83" s="36">
        <v>97.339010111761581</v>
      </c>
      <c r="F83" s="36">
        <v>97.86780383795309</v>
      </c>
      <c r="G83" s="36">
        <v>96.8</v>
      </c>
      <c r="H83" s="36">
        <v>90.841320553780619</v>
      </c>
      <c r="I83" s="36">
        <v>95.464247598719311</v>
      </c>
      <c r="J83" s="36">
        <v>95.955295369877589</v>
      </c>
      <c r="K83" s="66">
        <v>9.0953072085147539</v>
      </c>
    </row>
    <row r="84" spans="1:13" s="1" customFormat="1" ht="12" customHeight="1" x14ac:dyDescent="0.2">
      <c r="A84" s="6">
        <v>77</v>
      </c>
      <c r="B84" s="11" t="s">
        <v>163</v>
      </c>
      <c r="C84" s="37">
        <v>1255</v>
      </c>
      <c r="D84" s="84">
        <v>1202</v>
      </c>
      <c r="E84" s="36">
        <v>96.339434276206319</v>
      </c>
      <c r="F84" s="36">
        <v>96.838602329450922</v>
      </c>
      <c r="G84" s="36">
        <v>96.339434276206333</v>
      </c>
      <c r="H84" s="36">
        <v>93.677204658901829</v>
      </c>
      <c r="I84" s="36">
        <v>95.507487520798662</v>
      </c>
      <c r="J84" s="36">
        <v>96.339434276206333</v>
      </c>
      <c r="K84" s="66">
        <v>4.2231075697211224</v>
      </c>
    </row>
    <row r="85" spans="1:13" s="1" customFormat="1" ht="12" customHeight="1" x14ac:dyDescent="0.2">
      <c r="A85" s="6">
        <v>78</v>
      </c>
      <c r="B85" s="11" t="s">
        <v>164</v>
      </c>
      <c r="C85" s="37">
        <v>2209</v>
      </c>
      <c r="D85" s="84">
        <v>1930</v>
      </c>
      <c r="E85" s="36">
        <v>97.875647668393782</v>
      </c>
      <c r="F85" s="36">
        <v>99.326075686884394</v>
      </c>
      <c r="G85" s="36">
        <v>98.549222797927456</v>
      </c>
      <c r="H85" s="36">
        <v>95.284974093264253</v>
      </c>
      <c r="I85" s="36">
        <v>96.217616580310874</v>
      </c>
      <c r="J85" s="36">
        <v>97.046632124352328</v>
      </c>
      <c r="K85" s="66">
        <v>12.630149388863742</v>
      </c>
    </row>
    <row r="86" spans="1:13" s="52" customFormat="1" ht="12" customHeight="1" x14ac:dyDescent="0.2">
      <c r="A86" s="6">
        <v>79</v>
      </c>
      <c r="B86" s="10" t="s">
        <v>177</v>
      </c>
      <c r="C86" s="37">
        <v>2067</v>
      </c>
      <c r="D86" s="84">
        <v>1879</v>
      </c>
      <c r="E86" s="36">
        <v>97.339010111761581</v>
      </c>
      <c r="F86" s="36">
        <v>97.86780383795309</v>
      </c>
      <c r="G86" s="36">
        <v>96.8</v>
      </c>
      <c r="H86" s="36">
        <v>90.841320553780619</v>
      </c>
      <c r="I86" s="36">
        <v>95.464247598719311</v>
      </c>
      <c r="J86" s="36">
        <v>95.955295369877589</v>
      </c>
      <c r="K86" s="66">
        <v>9.0953072085147539</v>
      </c>
      <c r="L86"/>
      <c r="M86"/>
    </row>
    <row r="87" spans="1:13" ht="12" customHeight="1" x14ac:dyDescent="0.2">
      <c r="A87" s="6">
        <v>80</v>
      </c>
      <c r="B87" s="10" t="s">
        <v>65</v>
      </c>
      <c r="C87" s="37">
        <v>809</v>
      </c>
      <c r="D87" s="84">
        <v>774</v>
      </c>
      <c r="E87" s="36">
        <v>94.832041343669246</v>
      </c>
      <c r="F87" s="36">
        <v>95.865633074935403</v>
      </c>
      <c r="G87" s="36">
        <v>95.090439276485782</v>
      </c>
      <c r="H87" s="36">
        <v>87.080103359173123</v>
      </c>
      <c r="I87" s="36">
        <v>93.152454780361751</v>
      </c>
      <c r="J87" s="36">
        <v>94.832041343669246</v>
      </c>
      <c r="K87" s="66">
        <v>4.3263288009888754</v>
      </c>
    </row>
    <row r="88" spans="1:13" ht="12" customHeight="1" x14ac:dyDescent="0.2">
      <c r="A88" s="6">
        <v>81</v>
      </c>
      <c r="B88" s="10" t="s">
        <v>66</v>
      </c>
      <c r="C88" s="37">
        <v>718</v>
      </c>
      <c r="D88" s="84">
        <v>683</v>
      </c>
      <c r="E88" s="36">
        <v>92.825768667642748</v>
      </c>
      <c r="F88" s="36">
        <v>96.04685212298682</v>
      </c>
      <c r="G88" s="36">
        <v>95.46120058565154</v>
      </c>
      <c r="H88" s="36">
        <v>86.676427525622259</v>
      </c>
      <c r="I88" s="36">
        <v>90.190336749633971</v>
      </c>
      <c r="J88" s="36">
        <v>94.436310395314791</v>
      </c>
      <c r="K88" s="66">
        <v>4.8746518105849646</v>
      </c>
    </row>
    <row r="89" spans="1:13" ht="12" customHeight="1" x14ac:dyDescent="0.2">
      <c r="A89" s="6">
        <v>82</v>
      </c>
      <c r="B89" s="10" t="s">
        <v>67</v>
      </c>
      <c r="C89" s="37">
        <v>737</v>
      </c>
      <c r="D89" s="84">
        <v>691</v>
      </c>
      <c r="E89" s="36">
        <v>96.526772793053539</v>
      </c>
      <c r="F89" s="36">
        <v>97.829232995658472</v>
      </c>
      <c r="G89" s="36">
        <v>97.105643994211292</v>
      </c>
      <c r="H89" s="36">
        <v>93.342981186685961</v>
      </c>
      <c r="I89" s="36">
        <v>95.803183791606372</v>
      </c>
      <c r="J89" s="36">
        <v>95.65846599131693</v>
      </c>
      <c r="K89" s="66">
        <v>6.2415196743555015</v>
      </c>
    </row>
    <row r="90" spans="1:13" ht="12" customHeight="1" x14ac:dyDescent="0.2">
      <c r="A90" s="6">
        <v>83</v>
      </c>
      <c r="B90" s="10" t="s">
        <v>68</v>
      </c>
      <c r="C90" s="37">
        <v>748</v>
      </c>
      <c r="D90" s="84">
        <v>690.99999999999989</v>
      </c>
      <c r="E90" s="36">
        <v>95.513748191027503</v>
      </c>
      <c r="F90" s="36">
        <v>97.9739507959479</v>
      </c>
      <c r="G90" s="36">
        <v>95.079594790159192</v>
      </c>
      <c r="H90" s="36">
        <v>93.198263386396533</v>
      </c>
      <c r="I90" s="36">
        <v>94.790159189580322</v>
      </c>
      <c r="J90" s="36">
        <v>94.64544138929088</v>
      </c>
      <c r="K90" s="66">
        <v>7.6203208556149917</v>
      </c>
    </row>
    <row r="91" spans="1:13" ht="12" customHeight="1" x14ac:dyDescent="0.2">
      <c r="A91" s="6">
        <v>84</v>
      </c>
      <c r="B91" s="10" t="s">
        <v>69</v>
      </c>
      <c r="C91" s="37">
        <v>1098</v>
      </c>
      <c r="D91" s="84">
        <v>1016.0000000000001</v>
      </c>
      <c r="E91" s="36">
        <v>98.031496062992133</v>
      </c>
      <c r="F91" s="36">
        <v>98.917322834645674</v>
      </c>
      <c r="G91" s="36">
        <v>98.228346456692918</v>
      </c>
      <c r="H91" s="36">
        <v>88.976377952755911</v>
      </c>
      <c r="I91" s="36">
        <v>97.834645669291334</v>
      </c>
      <c r="J91" s="36">
        <v>97.834645669291348</v>
      </c>
      <c r="K91" s="66">
        <v>7.4681238615664682</v>
      </c>
      <c r="L91" s="52"/>
    </row>
    <row r="92" spans="1:13" ht="12" customHeight="1" x14ac:dyDescent="0.2">
      <c r="A92" s="6">
        <v>85</v>
      </c>
      <c r="B92" s="10" t="s">
        <v>70</v>
      </c>
      <c r="C92" s="37">
        <v>1059</v>
      </c>
      <c r="D92" s="84">
        <v>1018.0000000000001</v>
      </c>
      <c r="E92" s="36">
        <v>94.007858546168961</v>
      </c>
      <c r="F92" s="36">
        <v>96.365422396856587</v>
      </c>
      <c r="G92" s="36">
        <v>93.811394891944985</v>
      </c>
      <c r="H92" s="36">
        <v>89.685658153241647</v>
      </c>
      <c r="I92" s="36">
        <v>92.436149312377211</v>
      </c>
      <c r="J92" s="36">
        <v>93.909626719056973</v>
      </c>
      <c r="K92" s="66">
        <v>3.8715769593956395</v>
      </c>
      <c r="L92" s="52"/>
    </row>
    <row r="93" spans="1:13" ht="12" customHeight="1" x14ac:dyDescent="0.2">
      <c r="A93" s="6">
        <v>86</v>
      </c>
      <c r="B93" s="10" t="s">
        <v>71</v>
      </c>
      <c r="C93" s="37">
        <v>1255</v>
      </c>
      <c r="D93" s="84">
        <v>1202</v>
      </c>
      <c r="E93" s="36">
        <v>96.339434276206319</v>
      </c>
      <c r="F93" s="36">
        <v>96.838602329450922</v>
      </c>
      <c r="G93" s="36">
        <v>96.339434276206333</v>
      </c>
      <c r="H93" s="36">
        <v>93.677204658901829</v>
      </c>
      <c r="I93" s="36">
        <v>95.507487520798662</v>
      </c>
      <c r="J93" s="36">
        <v>96.339434276206333</v>
      </c>
      <c r="K93" s="66">
        <v>4.2231075697211224</v>
      </c>
      <c r="L93" s="52"/>
    </row>
    <row r="94" spans="1:13" ht="12" customHeight="1" x14ac:dyDescent="0.2">
      <c r="A94" s="6">
        <v>87</v>
      </c>
      <c r="B94" s="10" t="s">
        <v>72</v>
      </c>
      <c r="C94" s="37">
        <v>2209</v>
      </c>
      <c r="D94" s="84">
        <v>1930</v>
      </c>
      <c r="E94" s="36">
        <v>97.875647668393782</v>
      </c>
      <c r="F94" s="36">
        <v>99.326075686884394</v>
      </c>
      <c r="G94" s="36">
        <v>98.549222797927456</v>
      </c>
      <c r="H94" s="36">
        <v>95.284974093264253</v>
      </c>
      <c r="I94" s="36">
        <v>96.217616580310874</v>
      </c>
      <c r="J94" s="36">
        <v>97.046632124352328</v>
      </c>
      <c r="K94" s="66">
        <v>12.630149388863742</v>
      </c>
    </row>
    <row r="95" spans="1:13" s="52" customFormat="1" ht="12" customHeight="1" x14ac:dyDescent="0.2">
      <c r="A95" s="48">
        <v>88</v>
      </c>
      <c r="B95" s="49" t="s">
        <v>22</v>
      </c>
      <c r="C95" s="53">
        <v>10700</v>
      </c>
      <c r="D95" s="53">
        <v>9884</v>
      </c>
      <c r="E95" s="40">
        <v>96.357749898826384</v>
      </c>
      <c r="F95" s="40">
        <v>97.702429149797581</v>
      </c>
      <c r="G95" s="40">
        <v>96.599190283400816</v>
      </c>
      <c r="H95" s="40">
        <v>91.500556511180818</v>
      </c>
      <c r="I95" s="40">
        <v>94.979248911833182</v>
      </c>
      <c r="J95" s="40">
        <v>95.892351274787529</v>
      </c>
      <c r="K95" s="86">
        <v>7.6261682242990645</v>
      </c>
      <c r="L95" s="51"/>
    </row>
    <row r="96" spans="1:13" s="52" customFormat="1" ht="12" customHeight="1" x14ac:dyDescent="0.2">
      <c r="A96" s="6">
        <v>89</v>
      </c>
      <c r="B96" s="11" t="s">
        <v>85</v>
      </c>
      <c r="C96" s="37">
        <v>2145</v>
      </c>
      <c r="D96" s="84">
        <v>2000.0000000000002</v>
      </c>
      <c r="E96" s="36">
        <v>93.95</v>
      </c>
      <c r="F96" s="36">
        <v>94.95</v>
      </c>
      <c r="G96" s="36">
        <v>94.35</v>
      </c>
      <c r="H96" s="36">
        <v>87.4</v>
      </c>
      <c r="I96" s="36">
        <v>92.5</v>
      </c>
      <c r="J96" s="36">
        <v>94.05</v>
      </c>
      <c r="K96" s="66">
        <v>6.7599067599067411</v>
      </c>
      <c r="L96"/>
    </row>
    <row r="97" spans="1:12" s="52" customFormat="1" ht="12" customHeight="1" x14ac:dyDescent="0.2">
      <c r="A97" s="6">
        <v>90</v>
      </c>
      <c r="B97" s="11" t="s">
        <v>165</v>
      </c>
      <c r="C97" s="37">
        <v>1442</v>
      </c>
      <c r="D97" s="84">
        <v>1295</v>
      </c>
      <c r="E97" s="36">
        <v>93.740340030911895</v>
      </c>
      <c r="F97" s="36">
        <v>97.065637065637063</v>
      </c>
      <c r="G97" s="36">
        <v>95.598455598455601</v>
      </c>
      <c r="H97" s="36">
        <v>86.023166023166027</v>
      </c>
      <c r="I97" s="36">
        <v>93.972179289026272</v>
      </c>
      <c r="J97" s="36">
        <v>94.285714285714278</v>
      </c>
      <c r="K97" s="66">
        <v>10.194174757281559</v>
      </c>
      <c r="L97"/>
    </row>
    <row r="98" spans="1:12" s="52" customFormat="1" ht="12" customHeight="1" x14ac:dyDescent="0.2">
      <c r="A98" s="6">
        <v>91</v>
      </c>
      <c r="B98" s="11" t="s">
        <v>166</v>
      </c>
      <c r="C98" s="37">
        <v>1810</v>
      </c>
      <c r="D98" s="84">
        <v>1611.0000000000002</v>
      </c>
      <c r="E98" s="36">
        <v>95.093167701863351</v>
      </c>
      <c r="F98" s="36">
        <v>97.639751552795033</v>
      </c>
      <c r="G98" s="36">
        <v>95.649471721566186</v>
      </c>
      <c r="H98" s="36">
        <v>83.612662942271882</v>
      </c>
      <c r="I98" s="36">
        <v>93.792675356921166</v>
      </c>
      <c r="J98" s="36">
        <v>94.413407821229043</v>
      </c>
      <c r="K98" s="66">
        <v>10.99447513812153</v>
      </c>
      <c r="L98"/>
    </row>
    <row r="99" spans="1:12" ht="12" customHeight="1" x14ac:dyDescent="0.2">
      <c r="A99" s="6">
        <v>92</v>
      </c>
      <c r="B99" s="10" t="s">
        <v>73</v>
      </c>
      <c r="C99" s="37">
        <v>371</v>
      </c>
      <c r="D99" s="84">
        <v>358</v>
      </c>
      <c r="E99" s="36">
        <v>94.97206703910615</v>
      </c>
      <c r="F99" s="36">
        <v>95.810055865921782</v>
      </c>
      <c r="G99" s="36">
        <v>95.530726256983243</v>
      </c>
      <c r="H99" s="36">
        <v>87.988826815642454</v>
      </c>
      <c r="I99" s="36">
        <v>94.413407821229043</v>
      </c>
      <c r="J99" s="36">
        <v>95.530726256983243</v>
      </c>
      <c r="K99" s="66">
        <v>3.5040431266846355</v>
      </c>
    </row>
    <row r="100" spans="1:12" ht="12" customHeight="1" x14ac:dyDescent="0.2">
      <c r="A100" s="6">
        <v>93</v>
      </c>
      <c r="B100" s="10" t="s">
        <v>74</v>
      </c>
      <c r="C100" s="37">
        <v>1098</v>
      </c>
      <c r="D100" s="84">
        <v>1025</v>
      </c>
      <c r="E100" s="36">
        <v>96.390243902439025</v>
      </c>
      <c r="F100" s="36">
        <v>97.853658536585357</v>
      </c>
      <c r="G100" s="36">
        <v>96.58536585365853</v>
      </c>
      <c r="H100" s="36">
        <v>83.219512195121951</v>
      </c>
      <c r="I100" s="36">
        <v>93.365853658536579</v>
      </c>
      <c r="J100" s="36">
        <v>95.121951219512198</v>
      </c>
      <c r="K100" s="66">
        <v>6.648451730418941</v>
      </c>
    </row>
    <row r="101" spans="1:12" ht="12" customHeight="1" x14ac:dyDescent="0.2">
      <c r="A101" s="6">
        <v>94</v>
      </c>
      <c r="B101" s="10" t="s">
        <v>75</v>
      </c>
      <c r="C101" s="37">
        <v>2153</v>
      </c>
      <c r="D101" s="84">
        <v>2037.0000000000002</v>
      </c>
      <c r="E101" s="36">
        <v>95.284872298624748</v>
      </c>
      <c r="F101" s="36">
        <v>96.514482081492389</v>
      </c>
      <c r="G101" s="36">
        <v>95.778105056455573</v>
      </c>
      <c r="H101" s="36">
        <v>86.49975454099166</v>
      </c>
      <c r="I101" s="36">
        <v>93.372606774668625</v>
      </c>
      <c r="J101" s="36">
        <v>94.894452626411379</v>
      </c>
      <c r="K101" s="66">
        <v>5.3878309335810428</v>
      </c>
    </row>
    <row r="102" spans="1:12" ht="12" customHeight="1" x14ac:dyDescent="0.2">
      <c r="A102" s="6">
        <v>95</v>
      </c>
      <c r="B102" s="10" t="s">
        <v>76</v>
      </c>
      <c r="C102" s="37">
        <v>853</v>
      </c>
      <c r="D102" s="84">
        <v>798</v>
      </c>
      <c r="E102" s="36">
        <v>95.614035087719301</v>
      </c>
      <c r="F102" s="36">
        <v>96.992481203007515</v>
      </c>
      <c r="G102" s="36">
        <v>95.614035087719301</v>
      </c>
      <c r="H102" s="36">
        <v>93.609022556390983</v>
      </c>
      <c r="I102" s="36">
        <v>94.86215538847118</v>
      </c>
      <c r="J102" s="36">
        <v>94.73684210526315</v>
      </c>
      <c r="K102" s="66">
        <v>6.4478311840562696</v>
      </c>
    </row>
    <row r="103" spans="1:12" ht="12" customHeight="1" x14ac:dyDescent="0.2">
      <c r="A103" s="6">
        <v>96</v>
      </c>
      <c r="B103" s="10" t="s">
        <v>87</v>
      </c>
      <c r="C103" s="37">
        <v>1061</v>
      </c>
      <c r="D103" s="84">
        <v>1014</v>
      </c>
      <c r="E103" s="36">
        <v>97.041420118343197</v>
      </c>
      <c r="F103" s="36">
        <v>97.435897435897431</v>
      </c>
      <c r="G103" s="36">
        <v>97.140039447731752</v>
      </c>
      <c r="H103" s="36">
        <v>93.688362919132146</v>
      </c>
      <c r="I103" s="36">
        <v>95.956607495069036</v>
      </c>
      <c r="J103" s="36">
        <v>96.548323471400394</v>
      </c>
      <c r="K103" s="66">
        <v>4.429783223374173</v>
      </c>
    </row>
    <row r="104" spans="1:12" ht="12" customHeight="1" x14ac:dyDescent="0.2">
      <c r="A104" s="6">
        <v>97</v>
      </c>
      <c r="B104" s="10" t="s">
        <v>77</v>
      </c>
      <c r="C104" s="37">
        <v>1485</v>
      </c>
      <c r="D104" s="84">
        <v>1387</v>
      </c>
      <c r="E104" s="36">
        <v>97.620764239365542</v>
      </c>
      <c r="F104" s="36">
        <v>98.485940879596242</v>
      </c>
      <c r="G104" s="36">
        <v>97.476568132660418</v>
      </c>
      <c r="H104" s="36">
        <v>91.420331651045416</v>
      </c>
      <c r="I104" s="36">
        <v>96.395097332372032</v>
      </c>
      <c r="J104" s="36">
        <v>96.971881759192499</v>
      </c>
      <c r="K104" s="66">
        <v>6.5993265993266021</v>
      </c>
    </row>
    <row r="105" spans="1:12" ht="12.75" customHeight="1" x14ac:dyDescent="0.2">
      <c r="A105" s="6">
        <v>98</v>
      </c>
      <c r="B105" s="10" t="s">
        <v>78</v>
      </c>
      <c r="C105" s="37">
        <v>671</v>
      </c>
      <c r="D105" s="84">
        <v>625.00000000000011</v>
      </c>
      <c r="E105" s="36">
        <v>92.16</v>
      </c>
      <c r="F105" s="36">
        <v>96.16</v>
      </c>
      <c r="G105" s="36">
        <v>92.96</v>
      </c>
      <c r="H105" s="36">
        <v>82.4</v>
      </c>
      <c r="I105" s="36">
        <v>88.32</v>
      </c>
      <c r="J105" s="36">
        <v>90.24</v>
      </c>
      <c r="K105" s="66">
        <v>6.8554396423248676</v>
      </c>
    </row>
    <row r="106" spans="1:12" ht="12" customHeight="1" x14ac:dyDescent="0.2">
      <c r="A106" s="6">
        <v>99</v>
      </c>
      <c r="B106" s="10" t="s">
        <v>79</v>
      </c>
      <c r="C106" s="37">
        <v>1442</v>
      </c>
      <c r="D106" s="84">
        <v>1295</v>
      </c>
      <c r="E106" s="36">
        <v>93.740340030911895</v>
      </c>
      <c r="F106" s="36">
        <v>97.065637065637063</v>
      </c>
      <c r="G106" s="36">
        <v>95.598455598455601</v>
      </c>
      <c r="H106" s="36">
        <v>86.023166023166027</v>
      </c>
      <c r="I106" s="36">
        <v>93.972179289026272</v>
      </c>
      <c r="J106" s="36">
        <v>94.285714285714278</v>
      </c>
      <c r="K106" s="66">
        <v>10.194174757281559</v>
      </c>
      <c r="L106" s="52"/>
    </row>
    <row r="107" spans="1:12" ht="12" customHeight="1" x14ac:dyDescent="0.2">
      <c r="A107" s="6">
        <v>100</v>
      </c>
      <c r="B107" s="10" t="s">
        <v>80</v>
      </c>
      <c r="C107" s="37">
        <v>1275</v>
      </c>
      <c r="D107" s="84">
        <v>1105</v>
      </c>
      <c r="E107" s="36">
        <v>92.398190045248867</v>
      </c>
      <c r="F107" s="36">
        <v>95.384615384615387</v>
      </c>
      <c r="G107" s="36">
        <v>93.484162895927597</v>
      </c>
      <c r="H107" s="36">
        <v>73.212669683257914</v>
      </c>
      <c r="I107" s="36">
        <v>90.859728506787334</v>
      </c>
      <c r="J107" s="36">
        <v>92.488687782805428</v>
      </c>
      <c r="K107" s="66">
        <v>13.333333333333329</v>
      </c>
      <c r="L107" s="52"/>
    </row>
    <row r="108" spans="1:12" ht="12" customHeight="1" x14ac:dyDescent="0.2">
      <c r="A108" s="6">
        <v>101</v>
      </c>
      <c r="B108" s="10" t="s">
        <v>81</v>
      </c>
      <c r="C108" s="37">
        <v>1115</v>
      </c>
      <c r="D108" s="84">
        <v>1057</v>
      </c>
      <c r="E108" s="36">
        <v>94.134342478713336</v>
      </c>
      <c r="F108" s="36">
        <v>96.310312204351945</v>
      </c>
      <c r="G108" s="36">
        <v>94.323557237464513</v>
      </c>
      <c r="H108" s="36">
        <v>90.444654683065281</v>
      </c>
      <c r="I108" s="36">
        <v>93.188268684957421</v>
      </c>
      <c r="J108" s="36">
        <v>93.945127719962159</v>
      </c>
      <c r="K108" s="66">
        <v>5.2017937219730896</v>
      </c>
    </row>
    <row r="109" spans="1:12" ht="12" customHeight="1" x14ac:dyDescent="0.2">
      <c r="A109" s="6">
        <v>102</v>
      </c>
      <c r="B109" s="10" t="s">
        <v>82</v>
      </c>
      <c r="C109" s="37">
        <v>1810</v>
      </c>
      <c r="D109" s="84">
        <v>1611.0000000000002</v>
      </c>
      <c r="E109" s="36">
        <v>95.093167701863351</v>
      </c>
      <c r="F109" s="36">
        <v>97.639751552795033</v>
      </c>
      <c r="G109" s="36">
        <v>95.649471721566186</v>
      </c>
      <c r="H109" s="36">
        <v>83.612662942271882</v>
      </c>
      <c r="I109" s="36">
        <v>93.792675356921166</v>
      </c>
      <c r="J109" s="36">
        <v>94.413407821229043</v>
      </c>
      <c r="K109" s="66">
        <v>10.99447513812153</v>
      </c>
    </row>
    <row r="110" spans="1:12" s="52" customFormat="1" ht="12" customHeight="1" x14ac:dyDescent="0.2">
      <c r="A110" s="48">
        <v>103</v>
      </c>
      <c r="B110" s="49" t="s">
        <v>16</v>
      </c>
      <c r="C110" s="38">
        <v>15479</v>
      </c>
      <c r="D110" s="38">
        <v>14312</v>
      </c>
      <c r="E110" s="40">
        <v>94.93325878817528</v>
      </c>
      <c r="F110" s="40">
        <v>96.715813010970578</v>
      </c>
      <c r="G110" s="40">
        <v>95.443745632424879</v>
      </c>
      <c r="H110" s="40">
        <v>86.52878703186137</v>
      </c>
      <c r="I110" s="40">
        <v>93.508489972748237</v>
      </c>
      <c r="J110" s="40">
        <v>94.550027948574638</v>
      </c>
      <c r="K110" s="87">
        <v>7.5392467213644352</v>
      </c>
      <c r="L110" s="51"/>
    </row>
    <row r="111" spans="1:12" s="52" customFormat="1" ht="12" customHeight="1" x14ac:dyDescent="0.2">
      <c r="A111" s="54">
        <v>104</v>
      </c>
      <c r="B111" s="55" t="s">
        <v>11</v>
      </c>
      <c r="C111" s="38">
        <v>106444</v>
      </c>
      <c r="D111" s="85">
        <v>97730</v>
      </c>
      <c r="E111" s="56">
        <v>95.3</v>
      </c>
      <c r="F111" s="56">
        <v>97.1</v>
      </c>
      <c r="G111" s="56">
        <v>96.1</v>
      </c>
      <c r="H111" s="56">
        <v>86.1</v>
      </c>
      <c r="I111" s="56">
        <v>93.8</v>
      </c>
      <c r="J111" s="56">
        <v>95.1</v>
      </c>
      <c r="K111" s="87">
        <v>8.1864642441095725</v>
      </c>
      <c r="L111"/>
    </row>
    <row r="112" spans="1:12" s="52" customFormat="1" ht="12" customHeight="1" x14ac:dyDescent="0.2">
      <c r="A112" s="57"/>
      <c r="B112" s="58"/>
      <c r="C112" s="39"/>
      <c r="D112" s="39"/>
      <c r="E112" s="60"/>
      <c r="F112" s="40"/>
      <c r="G112" s="40"/>
      <c r="H112" s="40"/>
      <c r="I112" s="40"/>
      <c r="J112" s="40"/>
      <c r="K112" s="61"/>
      <c r="L112"/>
    </row>
    <row r="113" spans="1:5" ht="12" customHeight="1" x14ac:dyDescent="0.2">
      <c r="A113" s="4" t="s">
        <v>6</v>
      </c>
    </row>
    <row r="114" spans="1:5" ht="12" customHeight="1" x14ac:dyDescent="0.2">
      <c r="A114" s="4" t="s">
        <v>10</v>
      </c>
      <c r="D114" s="83" t="s">
        <v>167</v>
      </c>
      <c r="E114" s="63" t="s">
        <v>7</v>
      </c>
    </row>
    <row r="115" spans="1:5" ht="12" customHeight="1" x14ac:dyDescent="0.2">
      <c r="A115" s="4" t="s">
        <v>181</v>
      </c>
      <c r="D115" s="83" t="s">
        <v>169</v>
      </c>
      <c r="E115" s="63" t="s">
        <v>8</v>
      </c>
    </row>
    <row r="116" spans="1:5" ht="12" customHeight="1" x14ac:dyDescent="0.2">
      <c r="D116" s="83" t="s">
        <v>170</v>
      </c>
      <c r="E116" s="64" t="s">
        <v>83</v>
      </c>
    </row>
    <row r="117" spans="1:5" x14ac:dyDescent="0.2">
      <c r="A117" s="4" t="s">
        <v>182</v>
      </c>
      <c r="D117" s="83"/>
      <c r="E117" s="64"/>
    </row>
  </sheetData>
  <mergeCells count="9">
    <mergeCell ref="K5:K7"/>
    <mergeCell ref="D6:D7"/>
    <mergeCell ref="E6:J6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4.7109375" customWidth="1"/>
    <col min="2" max="2" width="35.85546875" style="98" customWidth="1"/>
    <col min="3" max="3" width="12.7109375" style="99" customWidth="1"/>
    <col min="4" max="4" width="15.28515625" style="100" customWidth="1"/>
    <col min="5" max="5" width="14.7109375" style="101" customWidth="1"/>
    <col min="6" max="6" width="10.42578125" style="100" customWidth="1"/>
    <col min="7" max="7" width="11.7109375" style="102" customWidth="1"/>
    <col min="8" max="8" width="11.5703125" style="101" customWidth="1"/>
    <col min="9" max="9" width="11.7109375" style="28" customWidth="1"/>
    <col min="10" max="10" width="11.7109375" style="29" customWidth="1"/>
    <col min="11" max="11" width="11.28515625" style="34" customWidth="1"/>
    <col min="12" max="12" width="13.85546875" customWidth="1"/>
    <col min="257" max="257" width="4.7109375" customWidth="1"/>
    <col min="258" max="258" width="35.85546875" customWidth="1"/>
    <col min="259" max="259" width="12.7109375" customWidth="1"/>
    <col min="260" max="260" width="15.28515625" customWidth="1"/>
    <col min="261" max="261" width="14.7109375" customWidth="1"/>
    <col min="262" max="262" width="10.42578125" customWidth="1"/>
    <col min="263" max="263" width="11.7109375" customWidth="1"/>
    <col min="264" max="264" width="11.5703125" customWidth="1"/>
    <col min="265" max="266" width="11.7109375" customWidth="1"/>
    <col min="267" max="267" width="11.28515625" customWidth="1"/>
    <col min="268" max="268" width="13.85546875" customWidth="1"/>
    <col min="513" max="513" width="4.7109375" customWidth="1"/>
    <col min="514" max="514" width="35.85546875" customWidth="1"/>
    <col min="515" max="515" width="12.7109375" customWidth="1"/>
    <col min="516" max="516" width="15.28515625" customWidth="1"/>
    <col min="517" max="517" width="14.7109375" customWidth="1"/>
    <col min="518" max="518" width="10.42578125" customWidth="1"/>
    <col min="519" max="519" width="11.7109375" customWidth="1"/>
    <col min="520" max="520" width="11.5703125" customWidth="1"/>
    <col min="521" max="522" width="11.7109375" customWidth="1"/>
    <col min="523" max="523" width="11.28515625" customWidth="1"/>
    <col min="524" max="524" width="13.85546875" customWidth="1"/>
    <col min="769" max="769" width="4.7109375" customWidth="1"/>
    <col min="770" max="770" width="35.85546875" customWidth="1"/>
    <col min="771" max="771" width="12.7109375" customWidth="1"/>
    <col min="772" max="772" width="15.28515625" customWidth="1"/>
    <col min="773" max="773" width="14.7109375" customWidth="1"/>
    <col min="774" max="774" width="10.42578125" customWidth="1"/>
    <col min="775" max="775" width="11.7109375" customWidth="1"/>
    <col min="776" max="776" width="11.5703125" customWidth="1"/>
    <col min="777" max="778" width="11.7109375" customWidth="1"/>
    <col min="779" max="779" width="11.28515625" customWidth="1"/>
    <col min="780" max="780" width="13.85546875" customWidth="1"/>
    <col min="1025" max="1025" width="4.7109375" customWidth="1"/>
    <col min="1026" max="1026" width="35.85546875" customWidth="1"/>
    <col min="1027" max="1027" width="12.7109375" customWidth="1"/>
    <col min="1028" max="1028" width="15.28515625" customWidth="1"/>
    <col min="1029" max="1029" width="14.7109375" customWidth="1"/>
    <col min="1030" max="1030" width="10.42578125" customWidth="1"/>
    <col min="1031" max="1031" width="11.7109375" customWidth="1"/>
    <col min="1032" max="1032" width="11.5703125" customWidth="1"/>
    <col min="1033" max="1034" width="11.7109375" customWidth="1"/>
    <col min="1035" max="1035" width="11.28515625" customWidth="1"/>
    <col min="1036" max="1036" width="13.85546875" customWidth="1"/>
    <col min="1281" max="1281" width="4.7109375" customWidth="1"/>
    <col min="1282" max="1282" width="35.85546875" customWidth="1"/>
    <col min="1283" max="1283" width="12.7109375" customWidth="1"/>
    <col min="1284" max="1284" width="15.28515625" customWidth="1"/>
    <col min="1285" max="1285" width="14.7109375" customWidth="1"/>
    <col min="1286" max="1286" width="10.42578125" customWidth="1"/>
    <col min="1287" max="1287" width="11.7109375" customWidth="1"/>
    <col min="1288" max="1288" width="11.5703125" customWidth="1"/>
    <col min="1289" max="1290" width="11.7109375" customWidth="1"/>
    <col min="1291" max="1291" width="11.28515625" customWidth="1"/>
    <col min="1292" max="1292" width="13.85546875" customWidth="1"/>
    <col min="1537" max="1537" width="4.7109375" customWidth="1"/>
    <col min="1538" max="1538" width="35.85546875" customWidth="1"/>
    <col min="1539" max="1539" width="12.7109375" customWidth="1"/>
    <col min="1540" max="1540" width="15.28515625" customWidth="1"/>
    <col min="1541" max="1541" width="14.7109375" customWidth="1"/>
    <col min="1542" max="1542" width="10.42578125" customWidth="1"/>
    <col min="1543" max="1543" width="11.7109375" customWidth="1"/>
    <col min="1544" max="1544" width="11.5703125" customWidth="1"/>
    <col min="1545" max="1546" width="11.7109375" customWidth="1"/>
    <col min="1547" max="1547" width="11.28515625" customWidth="1"/>
    <col min="1548" max="1548" width="13.85546875" customWidth="1"/>
    <col min="1793" max="1793" width="4.7109375" customWidth="1"/>
    <col min="1794" max="1794" width="35.85546875" customWidth="1"/>
    <col min="1795" max="1795" width="12.7109375" customWidth="1"/>
    <col min="1796" max="1796" width="15.28515625" customWidth="1"/>
    <col min="1797" max="1797" width="14.7109375" customWidth="1"/>
    <col min="1798" max="1798" width="10.42578125" customWidth="1"/>
    <col min="1799" max="1799" width="11.7109375" customWidth="1"/>
    <col min="1800" max="1800" width="11.5703125" customWidth="1"/>
    <col min="1801" max="1802" width="11.7109375" customWidth="1"/>
    <col min="1803" max="1803" width="11.28515625" customWidth="1"/>
    <col min="1804" max="1804" width="13.85546875" customWidth="1"/>
    <col min="2049" max="2049" width="4.7109375" customWidth="1"/>
    <col min="2050" max="2050" width="35.85546875" customWidth="1"/>
    <col min="2051" max="2051" width="12.7109375" customWidth="1"/>
    <col min="2052" max="2052" width="15.28515625" customWidth="1"/>
    <col min="2053" max="2053" width="14.7109375" customWidth="1"/>
    <col min="2054" max="2054" width="10.42578125" customWidth="1"/>
    <col min="2055" max="2055" width="11.7109375" customWidth="1"/>
    <col min="2056" max="2056" width="11.5703125" customWidth="1"/>
    <col min="2057" max="2058" width="11.7109375" customWidth="1"/>
    <col min="2059" max="2059" width="11.28515625" customWidth="1"/>
    <col min="2060" max="2060" width="13.85546875" customWidth="1"/>
    <col min="2305" max="2305" width="4.7109375" customWidth="1"/>
    <col min="2306" max="2306" width="35.85546875" customWidth="1"/>
    <col min="2307" max="2307" width="12.7109375" customWidth="1"/>
    <col min="2308" max="2308" width="15.28515625" customWidth="1"/>
    <col min="2309" max="2309" width="14.7109375" customWidth="1"/>
    <col min="2310" max="2310" width="10.42578125" customWidth="1"/>
    <col min="2311" max="2311" width="11.7109375" customWidth="1"/>
    <col min="2312" max="2312" width="11.5703125" customWidth="1"/>
    <col min="2313" max="2314" width="11.7109375" customWidth="1"/>
    <col min="2315" max="2315" width="11.28515625" customWidth="1"/>
    <col min="2316" max="2316" width="13.85546875" customWidth="1"/>
    <col min="2561" max="2561" width="4.7109375" customWidth="1"/>
    <col min="2562" max="2562" width="35.85546875" customWidth="1"/>
    <col min="2563" max="2563" width="12.7109375" customWidth="1"/>
    <col min="2564" max="2564" width="15.28515625" customWidth="1"/>
    <col min="2565" max="2565" width="14.7109375" customWidth="1"/>
    <col min="2566" max="2566" width="10.42578125" customWidth="1"/>
    <col min="2567" max="2567" width="11.7109375" customWidth="1"/>
    <col min="2568" max="2568" width="11.5703125" customWidth="1"/>
    <col min="2569" max="2570" width="11.7109375" customWidth="1"/>
    <col min="2571" max="2571" width="11.28515625" customWidth="1"/>
    <col min="2572" max="2572" width="13.85546875" customWidth="1"/>
    <col min="2817" max="2817" width="4.7109375" customWidth="1"/>
    <col min="2818" max="2818" width="35.85546875" customWidth="1"/>
    <col min="2819" max="2819" width="12.7109375" customWidth="1"/>
    <col min="2820" max="2820" width="15.28515625" customWidth="1"/>
    <col min="2821" max="2821" width="14.7109375" customWidth="1"/>
    <col min="2822" max="2822" width="10.42578125" customWidth="1"/>
    <col min="2823" max="2823" width="11.7109375" customWidth="1"/>
    <col min="2824" max="2824" width="11.5703125" customWidth="1"/>
    <col min="2825" max="2826" width="11.7109375" customWidth="1"/>
    <col min="2827" max="2827" width="11.28515625" customWidth="1"/>
    <col min="2828" max="2828" width="13.85546875" customWidth="1"/>
    <col min="3073" max="3073" width="4.7109375" customWidth="1"/>
    <col min="3074" max="3074" width="35.85546875" customWidth="1"/>
    <col min="3075" max="3075" width="12.7109375" customWidth="1"/>
    <col min="3076" max="3076" width="15.28515625" customWidth="1"/>
    <col min="3077" max="3077" width="14.7109375" customWidth="1"/>
    <col min="3078" max="3078" width="10.42578125" customWidth="1"/>
    <col min="3079" max="3079" width="11.7109375" customWidth="1"/>
    <col min="3080" max="3080" width="11.5703125" customWidth="1"/>
    <col min="3081" max="3082" width="11.7109375" customWidth="1"/>
    <col min="3083" max="3083" width="11.28515625" customWidth="1"/>
    <col min="3084" max="3084" width="13.85546875" customWidth="1"/>
    <col min="3329" max="3329" width="4.7109375" customWidth="1"/>
    <col min="3330" max="3330" width="35.85546875" customWidth="1"/>
    <col min="3331" max="3331" width="12.7109375" customWidth="1"/>
    <col min="3332" max="3332" width="15.28515625" customWidth="1"/>
    <col min="3333" max="3333" width="14.7109375" customWidth="1"/>
    <col min="3334" max="3334" width="10.42578125" customWidth="1"/>
    <col min="3335" max="3335" width="11.7109375" customWidth="1"/>
    <col min="3336" max="3336" width="11.5703125" customWidth="1"/>
    <col min="3337" max="3338" width="11.7109375" customWidth="1"/>
    <col min="3339" max="3339" width="11.28515625" customWidth="1"/>
    <col min="3340" max="3340" width="13.85546875" customWidth="1"/>
    <col min="3585" max="3585" width="4.7109375" customWidth="1"/>
    <col min="3586" max="3586" width="35.85546875" customWidth="1"/>
    <col min="3587" max="3587" width="12.7109375" customWidth="1"/>
    <col min="3588" max="3588" width="15.28515625" customWidth="1"/>
    <col min="3589" max="3589" width="14.7109375" customWidth="1"/>
    <col min="3590" max="3590" width="10.42578125" customWidth="1"/>
    <col min="3591" max="3591" width="11.7109375" customWidth="1"/>
    <col min="3592" max="3592" width="11.5703125" customWidth="1"/>
    <col min="3593" max="3594" width="11.7109375" customWidth="1"/>
    <col min="3595" max="3595" width="11.28515625" customWidth="1"/>
    <col min="3596" max="3596" width="13.85546875" customWidth="1"/>
    <col min="3841" max="3841" width="4.7109375" customWidth="1"/>
    <col min="3842" max="3842" width="35.85546875" customWidth="1"/>
    <col min="3843" max="3843" width="12.7109375" customWidth="1"/>
    <col min="3844" max="3844" width="15.28515625" customWidth="1"/>
    <col min="3845" max="3845" width="14.7109375" customWidth="1"/>
    <col min="3846" max="3846" width="10.42578125" customWidth="1"/>
    <col min="3847" max="3847" width="11.7109375" customWidth="1"/>
    <col min="3848" max="3848" width="11.5703125" customWidth="1"/>
    <col min="3849" max="3850" width="11.7109375" customWidth="1"/>
    <col min="3851" max="3851" width="11.28515625" customWidth="1"/>
    <col min="3852" max="3852" width="13.85546875" customWidth="1"/>
    <col min="4097" max="4097" width="4.7109375" customWidth="1"/>
    <col min="4098" max="4098" width="35.85546875" customWidth="1"/>
    <col min="4099" max="4099" width="12.7109375" customWidth="1"/>
    <col min="4100" max="4100" width="15.28515625" customWidth="1"/>
    <col min="4101" max="4101" width="14.7109375" customWidth="1"/>
    <col min="4102" max="4102" width="10.42578125" customWidth="1"/>
    <col min="4103" max="4103" width="11.7109375" customWidth="1"/>
    <col min="4104" max="4104" width="11.5703125" customWidth="1"/>
    <col min="4105" max="4106" width="11.7109375" customWidth="1"/>
    <col min="4107" max="4107" width="11.28515625" customWidth="1"/>
    <col min="4108" max="4108" width="13.85546875" customWidth="1"/>
    <col min="4353" max="4353" width="4.7109375" customWidth="1"/>
    <col min="4354" max="4354" width="35.85546875" customWidth="1"/>
    <col min="4355" max="4355" width="12.7109375" customWidth="1"/>
    <col min="4356" max="4356" width="15.28515625" customWidth="1"/>
    <col min="4357" max="4357" width="14.7109375" customWidth="1"/>
    <col min="4358" max="4358" width="10.42578125" customWidth="1"/>
    <col min="4359" max="4359" width="11.7109375" customWidth="1"/>
    <col min="4360" max="4360" width="11.5703125" customWidth="1"/>
    <col min="4361" max="4362" width="11.7109375" customWidth="1"/>
    <col min="4363" max="4363" width="11.28515625" customWidth="1"/>
    <col min="4364" max="4364" width="13.85546875" customWidth="1"/>
    <col min="4609" max="4609" width="4.7109375" customWidth="1"/>
    <col min="4610" max="4610" width="35.85546875" customWidth="1"/>
    <col min="4611" max="4611" width="12.7109375" customWidth="1"/>
    <col min="4612" max="4612" width="15.28515625" customWidth="1"/>
    <col min="4613" max="4613" width="14.7109375" customWidth="1"/>
    <col min="4614" max="4614" width="10.42578125" customWidth="1"/>
    <col min="4615" max="4615" width="11.7109375" customWidth="1"/>
    <col min="4616" max="4616" width="11.5703125" customWidth="1"/>
    <col min="4617" max="4618" width="11.7109375" customWidth="1"/>
    <col min="4619" max="4619" width="11.28515625" customWidth="1"/>
    <col min="4620" max="4620" width="13.85546875" customWidth="1"/>
    <col min="4865" max="4865" width="4.7109375" customWidth="1"/>
    <col min="4866" max="4866" width="35.85546875" customWidth="1"/>
    <col min="4867" max="4867" width="12.7109375" customWidth="1"/>
    <col min="4868" max="4868" width="15.28515625" customWidth="1"/>
    <col min="4869" max="4869" width="14.7109375" customWidth="1"/>
    <col min="4870" max="4870" width="10.42578125" customWidth="1"/>
    <col min="4871" max="4871" width="11.7109375" customWidth="1"/>
    <col min="4872" max="4872" width="11.5703125" customWidth="1"/>
    <col min="4873" max="4874" width="11.7109375" customWidth="1"/>
    <col min="4875" max="4875" width="11.28515625" customWidth="1"/>
    <col min="4876" max="4876" width="13.85546875" customWidth="1"/>
    <col min="5121" max="5121" width="4.7109375" customWidth="1"/>
    <col min="5122" max="5122" width="35.85546875" customWidth="1"/>
    <col min="5123" max="5123" width="12.7109375" customWidth="1"/>
    <col min="5124" max="5124" width="15.28515625" customWidth="1"/>
    <col min="5125" max="5125" width="14.7109375" customWidth="1"/>
    <col min="5126" max="5126" width="10.42578125" customWidth="1"/>
    <col min="5127" max="5127" width="11.7109375" customWidth="1"/>
    <col min="5128" max="5128" width="11.5703125" customWidth="1"/>
    <col min="5129" max="5130" width="11.7109375" customWidth="1"/>
    <col min="5131" max="5131" width="11.28515625" customWidth="1"/>
    <col min="5132" max="5132" width="13.85546875" customWidth="1"/>
    <col min="5377" max="5377" width="4.7109375" customWidth="1"/>
    <col min="5378" max="5378" width="35.85546875" customWidth="1"/>
    <col min="5379" max="5379" width="12.7109375" customWidth="1"/>
    <col min="5380" max="5380" width="15.28515625" customWidth="1"/>
    <col min="5381" max="5381" width="14.7109375" customWidth="1"/>
    <col min="5382" max="5382" width="10.42578125" customWidth="1"/>
    <col min="5383" max="5383" width="11.7109375" customWidth="1"/>
    <col min="5384" max="5384" width="11.5703125" customWidth="1"/>
    <col min="5385" max="5386" width="11.7109375" customWidth="1"/>
    <col min="5387" max="5387" width="11.28515625" customWidth="1"/>
    <col min="5388" max="5388" width="13.85546875" customWidth="1"/>
    <col min="5633" max="5633" width="4.7109375" customWidth="1"/>
    <col min="5634" max="5634" width="35.85546875" customWidth="1"/>
    <col min="5635" max="5635" width="12.7109375" customWidth="1"/>
    <col min="5636" max="5636" width="15.28515625" customWidth="1"/>
    <col min="5637" max="5637" width="14.7109375" customWidth="1"/>
    <col min="5638" max="5638" width="10.42578125" customWidth="1"/>
    <col min="5639" max="5639" width="11.7109375" customWidth="1"/>
    <col min="5640" max="5640" width="11.5703125" customWidth="1"/>
    <col min="5641" max="5642" width="11.7109375" customWidth="1"/>
    <col min="5643" max="5643" width="11.28515625" customWidth="1"/>
    <col min="5644" max="5644" width="13.85546875" customWidth="1"/>
    <col min="5889" max="5889" width="4.7109375" customWidth="1"/>
    <col min="5890" max="5890" width="35.85546875" customWidth="1"/>
    <col min="5891" max="5891" width="12.7109375" customWidth="1"/>
    <col min="5892" max="5892" width="15.28515625" customWidth="1"/>
    <col min="5893" max="5893" width="14.7109375" customWidth="1"/>
    <col min="5894" max="5894" width="10.42578125" customWidth="1"/>
    <col min="5895" max="5895" width="11.7109375" customWidth="1"/>
    <col min="5896" max="5896" width="11.5703125" customWidth="1"/>
    <col min="5897" max="5898" width="11.7109375" customWidth="1"/>
    <col min="5899" max="5899" width="11.28515625" customWidth="1"/>
    <col min="5900" max="5900" width="13.85546875" customWidth="1"/>
    <col min="6145" max="6145" width="4.7109375" customWidth="1"/>
    <col min="6146" max="6146" width="35.85546875" customWidth="1"/>
    <col min="6147" max="6147" width="12.7109375" customWidth="1"/>
    <col min="6148" max="6148" width="15.28515625" customWidth="1"/>
    <col min="6149" max="6149" width="14.7109375" customWidth="1"/>
    <col min="6150" max="6150" width="10.42578125" customWidth="1"/>
    <col min="6151" max="6151" width="11.7109375" customWidth="1"/>
    <col min="6152" max="6152" width="11.5703125" customWidth="1"/>
    <col min="6153" max="6154" width="11.7109375" customWidth="1"/>
    <col min="6155" max="6155" width="11.28515625" customWidth="1"/>
    <col min="6156" max="6156" width="13.85546875" customWidth="1"/>
    <col min="6401" max="6401" width="4.7109375" customWidth="1"/>
    <col min="6402" max="6402" width="35.85546875" customWidth="1"/>
    <col min="6403" max="6403" width="12.7109375" customWidth="1"/>
    <col min="6404" max="6404" width="15.28515625" customWidth="1"/>
    <col min="6405" max="6405" width="14.7109375" customWidth="1"/>
    <col min="6406" max="6406" width="10.42578125" customWidth="1"/>
    <col min="6407" max="6407" width="11.7109375" customWidth="1"/>
    <col min="6408" max="6408" width="11.5703125" customWidth="1"/>
    <col min="6409" max="6410" width="11.7109375" customWidth="1"/>
    <col min="6411" max="6411" width="11.28515625" customWidth="1"/>
    <col min="6412" max="6412" width="13.85546875" customWidth="1"/>
    <col min="6657" max="6657" width="4.7109375" customWidth="1"/>
    <col min="6658" max="6658" width="35.85546875" customWidth="1"/>
    <col min="6659" max="6659" width="12.7109375" customWidth="1"/>
    <col min="6660" max="6660" width="15.28515625" customWidth="1"/>
    <col min="6661" max="6661" width="14.7109375" customWidth="1"/>
    <col min="6662" max="6662" width="10.42578125" customWidth="1"/>
    <col min="6663" max="6663" width="11.7109375" customWidth="1"/>
    <col min="6664" max="6664" width="11.5703125" customWidth="1"/>
    <col min="6665" max="6666" width="11.7109375" customWidth="1"/>
    <col min="6667" max="6667" width="11.28515625" customWidth="1"/>
    <col min="6668" max="6668" width="13.85546875" customWidth="1"/>
    <col min="6913" max="6913" width="4.7109375" customWidth="1"/>
    <col min="6914" max="6914" width="35.85546875" customWidth="1"/>
    <col min="6915" max="6915" width="12.7109375" customWidth="1"/>
    <col min="6916" max="6916" width="15.28515625" customWidth="1"/>
    <col min="6917" max="6917" width="14.7109375" customWidth="1"/>
    <col min="6918" max="6918" width="10.42578125" customWidth="1"/>
    <col min="6919" max="6919" width="11.7109375" customWidth="1"/>
    <col min="6920" max="6920" width="11.5703125" customWidth="1"/>
    <col min="6921" max="6922" width="11.7109375" customWidth="1"/>
    <col min="6923" max="6923" width="11.28515625" customWidth="1"/>
    <col min="6924" max="6924" width="13.85546875" customWidth="1"/>
    <col min="7169" max="7169" width="4.7109375" customWidth="1"/>
    <col min="7170" max="7170" width="35.85546875" customWidth="1"/>
    <col min="7171" max="7171" width="12.7109375" customWidth="1"/>
    <col min="7172" max="7172" width="15.28515625" customWidth="1"/>
    <col min="7173" max="7173" width="14.7109375" customWidth="1"/>
    <col min="7174" max="7174" width="10.42578125" customWidth="1"/>
    <col min="7175" max="7175" width="11.7109375" customWidth="1"/>
    <col min="7176" max="7176" width="11.5703125" customWidth="1"/>
    <col min="7177" max="7178" width="11.7109375" customWidth="1"/>
    <col min="7179" max="7179" width="11.28515625" customWidth="1"/>
    <col min="7180" max="7180" width="13.85546875" customWidth="1"/>
    <col min="7425" max="7425" width="4.7109375" customWidth="1"/>
    <col min="7426" max="7426" width="35.85546875" customWidth="1"/>
    <col min="7427" max="7427" width="12.7109375" customWidth="1"/>
    <col min="7428" max="7428" width="15.28515625" customWidth="1"/>
    <col min="7429" max="7429" width="14.7109375" customWidth="1"/>
    <col min="7430" max="7430" width="10.42578125" customWidth="1"/>
    <col min="7431" max="7431" width="11.7109375" customWidth="1"/>
    <col min="7432" max="7432" width="11.5703125" customWidth="1"/>
    <col min="7433" max="7434" width="11.7109375" customWidth="1"/>
    <col min="7435" max="7435" width="11.28515625" customWidth="1"/>
    <col min="7436" max="7436" width="13.85546875" customWidth="1"/>
    <col min="7681" max="7681" width="4.7109375" customWidth="1"/>
    <col min="7682" max="7682" width="35.85546875" customWidth="1"/>
    <col min="7683" max="7683" width="12.7109375" customWidth="1"/>
    <col min="7684" max="7684" width="15.28515625" customWidth="1"/>
    <col min="7685" max="7685" width="14.7109375" customWidth="1"/>
    <col min="7686" max="7686" width="10.42578125" customWidth="1"/>
    <col min="7687" max="7687" width="11.7109375" customWidth="1"/>
    <col min="7688" max="7688" width="11.5703125" customWidth="1"/>
    <col min="7689" max="7690" width="11.7109375" customWidth="1"/>
    <col min="7691" max="7691" width="11.28515625" customWidth="1"/>
    <col min="7692" max="7692" width="13.85546875" customWidth="1"/>
    <col min="7937" max="7937" width="4.7109375" customWidth="1"/>
    <col min="7938" max="7938" width="35.85546875" customWidth="1"/>
    <col min="7939" max="7939" width="12.7109375" customWidth="1"/>
    <col min="7940" max="7940" width="15.28515625" customWidth="1"/>
    <col min="7941" max="7941" width="14.7109375" customWidth="1"/>
    <col min="7942" max="7942" width="10.42578125" customWidth="1"/>
    <col min="7943" max="7943" width="11.7109375" customWidth="1"/>
    <col min="7944" max="7944" width="11.5703125" customWidth="1"/>
    <col min="7945" max="7946" width="11.7109375" customWidth="1"/>
    <col min="7947" max="7947" width="11.28515625" customWidth="1"/>
    <col min="7948" max="7948" width="13.85546875" customWidth="1"/>
    <col min="8193" max="8193" width="4.7109375" customWidth="1"/>
    <col min="8194" max="8194" width="35.85546875" customWidth="1"/>
    <col min="8195" max="8195" width="12.7109375" customWidth="1"/>
    <col min="8196" max="8196" width="15.28515625" customWidth="1"/>
    <col min="8197" max="8197" width="14.7109375" customWidth="1"/>
    <col min="8198" max="8198" width="10.42578125" customWidth="1"/>
    <col min="8199" max="8199" width="11.7109375" customWidth="1"/>
    <col min="8200" max="8200" width="11.5703125" customWidth="1"/>
    <col min="8201" max="8202" width="11.7109375" customWidth="1"/>
    <col min="8203" max="8203" width="11.28515625" customWidth="1"/>
    <col min="8204" max="8204" width="13.85546875" customWidth="1"/>
    <col min="8449" max="8449" width="4.7109375" customWidth="1"/>
    <col min="8450" max="8450" width="35.85546875" customWidth="1"/>
    <col min="8451" max="8451" width="12.7109375" customWidth="1"/>
    <col min="8452" max="8452" width="15.28515625" customWidth="1"/>
    <col min="8453" max="8453" width="14.7109375" customWidth="1"/>
    <col min="8454" max="8454" width="10.42578125" customWidth="1"/>
    <col min="8455" max="8455" width="11.7109375" customWidth="1"/>
    <col min="8456" max="8456" width="11.5703125" customWidth="1"/>
    <col min="8457" max="8458" width="11.7109375" customWidth="1"/>
    <col min="8459" max="8459" width="11.28515625" customWidth="1"/>
    <col min="8460" max="8460" width="13.85546875" customWidth="1"/>
    <col min="8705" max="8705" width="4.7109375" customWidth="1"/>
    <col min="8706" max="8706" width="35.85546875" customWidth="1"/>
    <col min="8707" max="8707" width="12.7109375" customWidth="1"/>
    <col min="8708" max="8708" width="15.28515625" customWidth="1"/>
    <col min="8709" max="8709" width="14.7109375" customWidth="1"/>
    <col min="8710" max="8710" width="10.42578125" customWidth="1"/>
    <col min="8711" max="8711" width="11.7109375" customWidth="1"/>
    <col min="8712" max="8712" width="11.5703125" customWidth="1"/>
    <col min="8713" max="8714" width="11.7109375" customWidth="1"/>
    <col min="8715" max="8715" width="11.28515625" customWidth="1"/>
    <col min="8716" max="8716" width="13.85546875" customWidth="1"/>
    <col min="8961" max="8961" width="4.7109375" customWidth="1"/>
    <col min="8962" max="8962" width="35.85546875" customWidth="1"/>
    <col min="8963" max="8963" width="12.7109375" customWidth="1"/>
    <col min="8964" max="8964" width="15.28515625" customWidth="1"/>
    <col min="8965" max="8965" width="14.7109375" customWidth="1"/>
    <col min="8966" max="8966" width="10.42578125" customWidth="1"/>
    <col min="8967" max="8967" width="11.7109375" customWidth="1"/>
    <col min="8968" max="8968" width="11.5703125" customWidth="1"/>
    <col min="8969" max="8970" width="11.7109375" customWidth="1"/>
    <col min="8971" max="8971" width="11.28515625" customWidth="1"/>
    <col min="8972" max="8972" width="13.85546875" customWidth="1"/>
    <col min="9217" max="9217" width="4.7109375" customWidth="1"/>
    <col min="9218" max="9218" width="35.85546875" customWidth="1"/>
    <col min="9219" max="9219" width="12.7109375" customWidth="1"/>
    <col min="9220" max="9220" width="15.28515625" customWidth="1"/>
    <col min="9221" max="9221" width="14.7109375" customWidth="1"/>
    <col min="9222" max="9222" width="10.42578125" customWidth="1"/>
    <col min="9223" max="9223" width="11.7109375" customWidth="1"/>
    <col min="9224" max="9224" width="11.5703125" customWidth="1"/>
    <col min="9225" max="9226" width="11.7109375" customWidth="1"/>
    <col min="9227" max="9227" width="11.28515625" customWidth="1"/>
    <col min="9228" max="9228" width="13.85546875" customWidth="1"/>
    <col min="9473" max="9473" width="4.7109375" customWidth="1"/>
    <col min="9474" max="9474" width="35.85546875" customWidth="1"/>
    <col min="9475" max="9475" width="12.7109375" customWidth="1"/>
    <col min="9476" max="9476" width="15.28515625" customWidth="1"/>
    <col min="9477" max="9477" width="14.7109375" customWidth="1"/>
    <col min="9478" max="9478" width="10.42578125" customWidth="1"/>
    <col min="9479" max="9479" width="11.7109375" customWidth="1"/>
    <col min="9480" max="9480" width="11.5703125" customWidth="1"/>
    <col min="9481" max="9482" width="11.7109375" customWidth="1"/>
    <col min="9483" max="9483" width="11.28515625" customWidth="1"/>
    <col min="9484" max="9484" width="13.85546875" customWidth="1"/>
    <col min="9729" max="9729" width="4.7109375" customWidth="1"/>
    <col min="9730" max="9730" width="35.85546875" customWidth="1"/>
    <col min="9731" max="9731" width="12.7109375" customWidth="1"/>
    <col min="9732" max="9732" width="15.28515625" customWidth="1"/>
    <col min="9733" max="9733" width="14.7109375" customWidth="1"/>
    <col min="9734" max="9734" width="10.42578125" customWidth="1"/>
    <col min="9735" max="9735" width="11.7109375" customWidth="1"/>
    <col min="9736" max="9736" width="11.5703125" customWidth="1"/>
    <col min="9737" max="9738" width="11.7109375" customWidth="1"/>
    <col min="9739" max="9739" width="11.28515625" customWidth="1"/>
    <col min="9740" max="9740" width="13.85546875" customWidth="1"/>
    <col min="9985" max="9985" width="4.7109375" customWidth="1"/>
    <col min="9986" max="9986" width="35.85546875" customWidth="1"/>
    <col min="9987" max="9987" width="12.7109375" customWidth="1"/>
    <col min="9988" max="9988" width="15.28515625" customWidth="1"/>
    <col min="9989" max="9989" width="14.7109375" customWidth="1"/>
    <col min="9990" max="9990" width="10.42578125" customWidth="1"/>
    <col min="9991" max="9991" width="11.7109375" customWidth="1"/>
    <col min="9992" max="9992" width="11.5703125" customWidth="1"/>
    <col min="9993" max="9994" width="11.7109375" customWidth="1"/>
    <col min="9995" max="9995" width="11.28515625" customWidth="1"/>
    <col min="9996" max="9996" width="13.85546875" customWidth="1"/>
    <col min="10241" max="10241" width="4.7109375" customWidth="1"/>
    <col min="10242" max="10242" width="35.85546875" customWidth="1"/>
    <col min="10243" max="10243" width="12.7109375" customWidth="1"/>
    <col min="10244" max="10244" width="15.28515625" customWidth="1"/>
    <col min="10245" max="10245" width="14.7109375" customWidth="1"/>
    <col min="10246" max="10246" width="10.42578125" customWidth="1"/>
    <col min="10247" max="10247" width="11.7109375" customWidth="1"/>
    <col min="10248" max="10248" width="11.5703125" customWidth="1"/>
    <col min="10249" max="10250" width="11.7109375" customWidth="1"/>
    <col min="10251" max="10251" width="11.28515625" customWidth="1"/>
    <col min="10252" max="10252" width="13.85546875" customWidth="1"/>
    <col min="10497" max="10497" width="4.7109375" customWidth="1"/>
    <col min="10498" max="10498" width="35.85546875" customWidth="1"/>
    <col min="10499" max="10499" width="12.7109375" customWidth="1"/>
    <col min="10500" max="10500" width="15.28515625" customWidth="1"/>
    <col min="10501" max="10501" width="14.7109375" customWidth="1"/>
    <col min="10502" max="10502" width="10.42578125" customWidth="1"/>
    <col min="10503" max="10503" width="11.7109375" customWidth="1"/>
    <col min="10504" max="10504" width="11.5703125" customWidth="1"/>
    <col min="10505" max="10506" width="11.7109375" customWidth="1"/>
    <col min="10507" max="10507" width="11.28515625" customWidth="1"/>
    <col min="10508" max="10508" width="13.85546875" customWidth="1"/>
    <col min="10753" max="10753" width="4.7109375" customWidth="1"/>
    <col min="10754" max="10754" width="35.85546875" customWidth="1"/>
    <col min="10755" max="10755" width="12.7109375" customWidth="1"/>
    <col min="10756" max="10756" width="15.28515625" customWidth="1"/>
    <col min="10757" max="10757" width="14.7109375" customWidth="1"/>
    <col min="10758" max="10758" width="10.42578125" customWidth="1"/>
    <col min="10759" max="10759" width="11.7109375" customWidth="1"/>
    <col min="10760" max="10760" width="11.5703125" customWidth="1"/>
    <col min="10761" max="10762" width="11.7109375" customWidth="1"/>
    <col min="10763" max="10763" width="11.28515625" customWidth="1"/>
    <col min="10764" max="10764" width="13.85546875" customWidth="1"/>
    <col min="11009" max="11009" width="4.7109375" customWidth="1"/>
    <col min="11010" max="11010" width="35.85546875" customWidth="1"/>
    <col min="11011" max="11011" width="12.7109375" customWidth="1"/>
    <col min="11012" max="11012" width="15.28515625" customWidth="1"/>
    <col min="11013" max="11013" width="14.7109375" customWidth="1"/>
    <col min="11014" max="11014" width="10.42578125" customWidth="1"/>
    <col min="11015" max="11015" width="11.7109375" customWidth="1"/>
    <col min="11016" max="11016" width="11.5703125" customWidth="1"/>
    <col min="11017" max="11018" width="11.7109375" customWidth="1"/>
    <col min="11019" max="11019" width="11.28515625" customWidth="1"/>
    <col min="11020" max="11020" width="13.85546875" customWidth="1"/>
    <col min="11265" max="11265" width="4.7109375" customWidth="1"/>
    <col min="11266" max="11266" width="35.85546875" customWidth="1"/>
    <col min="11267" max="11267" width="12.7109375" customWidth="1"/>
    <col min="11268" max="11268" width="15.28515625" customWidth="1"/>
    <col min="11269" max="11269" width="14.7109375" customWidth="1"/>
    <col min="11270" max="11270" width="10.42578125" customWidth="1"/>
    <col min="11271" max="11271" width="11.7109375" customWidth="1"/>
    <col min="11272" max="11272" width="11.5703125" customWidth="1"/>
    <col min="11273" max="11274" width="11.7109375" customWidth="1"/>
    <col min="11275" max="11275" width="11.28515625" customWidth="1"/>
    <col min="11276" max="11276" width="13.85546875" customWidth="1"/>
    <col min="11521" max="11521" width="4.7109375" customWidth="1"/>
    <col min="11522" max="11522" width="35.85546875" customWidth="1"/>
    <col min="11523" max="11523" width="12.7109375" customWidth="1"/>
    <col min="11524" max="11524" width="15.28515625" customWidth="1"/>
    <col min="11525" max="11525" width="14.7109375" customWidth="1"/>
    <col min="11526" max="11526" width="10.42578125" customWidth="1"/>
    <col min="11527" max="11527" width="11.7109375" customWidth="1"/>
    <col min="11528" max="11528" width="11.5703125" customWidth="1"/>
    <col min="11529" max="11530" width="11.7109375" customWidth="1"/>
    <col min="11531" max="11531" width="11.28515625" customWidth="1"/>
    <col min="11532" max="11532" width="13.85546875" customWidth="1"/>
    <col min="11777" max="11777" width="4.7109375" customWidth="1"/>
    <col min="11778" max="11778" width="35.85546875" customWidth="1"/>
    <col min="11779" max="11779" width="12.7109375" customWidth="1"/>
    <col min="11780" max="11780" width="15.28515625" customWidth="1"/>
    <col min="11781" max="11781" width="14.7109375" customWidth="1"/>
    <col min="11782" max="11782" width="10.42578125" customWidth="1"/>
    <col min="11783" max="11783" width="11.7109375" customWidth="1"/>
    <col min="11784" max="11784" width="11.5703125" customWidth="1"/>
    <col min="11785" max="11786" width="11.7109375" customWidth="1"/>
    <col min="11787" max="11787" width="11.28515625" customWidth="1"/>
    <col min="11788" max="11788" width="13.85546875" customWidth="1"/>
    <col min="12033" max="12033" width="4.7109375" customWidth="1"/>
    <col min="12034" max="12034" width="35.85546875" customWidth="1"/>
    <col min="12035" max="12035" width="12.7109375" customWidth="1"/>
    <col min="12036" max="12036" width="15.28515625" customWidth="1"/>
    <col min="12037" max="12037" width="14.7109375" customWidth="1"/>
    <col min="12038" max="12038" width="10.42578125" customWidth="1"/>
    <col min="12039" max="12039" width="11.7109375" customWidth="1"/>
    <col min="12040" max="12040" width="11.5703125" customWidth="1"/>
    <col min="12041" max="12042" width="11.7109375" customWidth="1"/>
    <col min="12043" max="12043" width="11.28515625" customWidth="1"/>
    <col min="12044" max="12044" width="13.85546875" customWidth="1"/>
    <col min="12289" max="12289" width="4.7109375" customWidth="1"/>
    <col min="12290" max="12290" width="35.85546875" customWidth="1"/>
    <col min="12291" max="12291" width="12.7109375" customWidth="1"/>
    <col min="12292" max="12292" width="15.28515625" customWidth="1"/>
    <col min="12293" max="12293" width="14.7109375" customWidth="1"/>
    <col min="12294" max="12294" width="10.42578125" customWidth="1"/>
    <col min="12295" max="12295" width="11.7109375" customWidth="1"/>
    <col min="12296" max="12296" width="11.5703125" customWidth="1"/>
    <col min="12297" max="12298" width="11.7109375" customWidth="1"/>
    <col min="12299" max="12299" width="11.28515625" customWidth="1"/>
    <col min="12300" max="12300" width="13.85546875" customWidth="1"/>
    <col min="12545" max="12545" width="4.7109375" customWidth="1"/>
    <col min="12546" max="12546" width="35.85546875" customWidth="1"/>
    <col min="12547" max="12547" width="12.7109375" customWidth="1"/>
    <col min="12548" max="12548" width="15.28515625" customWidth="1"/>
    <col min="12549" max="12549" width="14.7109375" customWidth="1"/>
    <col min="12550" max="12550" width="10.42578125" customWidth="1"/>
    <col min="12551" max="12551" width="11.7109375" customWidth="1"/>
    <col min="12552" max="12552" width="11.5703125" customWidth="1"/>
    <col min="12553" max="12554" width="11.7109375" customWidth="1"/>
    <col min="12555" max="12555" width="11.28515625" customWidth="1"/>
    <col min="12556" max="12556" width="13.85546875" customWidth="1"/>
    <col min="12801" max="12801" width="4.7109375" customWidth="1"/>
    <col min="12802" max="12802" width="35.85546875" customWidth="1"/>
    <col min="12803" max="12803" width="12.7109375" customWidth="1"/>
    <col min="12804" max="12804" width="15.28515625" customWidth="1"/>
    <col min="12805" max="12805" width="14.7109375" customWidth="1"/>
    <col min="12806" max="12806" width="10.42578125" customWidth="1"/>
    <col min="12807" max="12807" width="11.7109375" customWidth="1"/>
    <col min="12808" max="12808" width="11.5703125" customWidth="1"/>
    <col min="12809" max="12810" width="11.7109375" customWidth="1"/>
    <col min="12811" max="12811" width="11.28515625" customWidth="1"/>
    <col min="12812" max="12812" width="13.85546875" customWidth="1"/>
    <col min="13057" max="13057" width="4.7109375" customWidth="1"/>
    <col min="13058" max="13058" width="35.85546875" customWidth="1"/>
    <col min="13059" max="13059" width="12.7109375" customWidth="1"/>
    <col min="13060" max="13060" width="15.28515625" customWidth="1"/>
    <col min="13061" max="13061" width="14.7109375" customWidth="1"/>
    <col min="13062" max="13062" width="10.42578125" customWidth="1"/>
    <col min="13063" max="13063" width="11.7109375" customWidth="1"/>
    <col min="13064" max="13064" width="11.5703125" customWidth="1"/>
    <col min="13065" max="13066" width="11.7109375" customWidth="1"/>
    <col min="13067" max="13067" width="11.28515625" customWidth="1"/>
    <col min="13068" max="13068" width="13.85546875" customWidth="1"/>
    <col min="13313" max="13313" width="4.7109375" customWidth="1"/>
    <col min="13314" max="13314" width="35.85546875" customWidth="1"/>
    <col min="13315" max="13315" width="12.7109375" customWidth="1"/>
    <col min="13316" max="13316" width="15.28515625" customWidth="1"/>
    <col min="13317" max="13317" width="14.7109375" customWidth="1"/>
    <col min="13318" max="13318" width="10.42578125" customWidth="1"/>
    <col min="13319" max="13319" width="11.7109375" customWidth="1"/>
    <col min="13320" max="13320" width="11.5703125" customWidth="1"/>
    <col min="13321" max="13322" width="11.7109375" customWidth="1"/>
    <col min="13323" max="13323" width="11.28515625" customWidth="1"/>
    <col min="13324" max="13324" width="13.85546875" customWidth="1"/>
    <col min="13569" max="13569" width="4.7109375" customWidth="1"/>
    <col min="13570" max="13570" width="35.85546875" customWidth="1"/>
    <col min="13571" max="13571" width="12.7109375" customWidth="1"/>
    <col min="13572" max="13572" width="15.28515625" customWidth="1"/>
    <col min="13573" max="13573" width="14.7109375" customWidth="1"/>
    <col min="13574" max="13574" width="10.42578125" customWidth="1"/>
    <col min="13575" max="13575" width="11.7109375" customWidth="1"/>
    <col min="13576" max="13576" width="11.5703125" customWidth="1"/>
    <col min="13577" max="13578" width="11.7109375" customWidth="1"/>
    <col min="13579" max="13579" width="11.28515625" customWidth="1"/>
    <col min="13580" max="13580" width="13.85546875" customWidth="1"/>
    <col min="13825" max="13825" width="4.7109375" customWidth="1"/>
    <col min="13826" max="13826" width="35.85546875" customWidth="1"/>
    <col min="13827" max="13827" width="12.7109375" customWidth="1"/>
    <col min="13828" max="13828" width="15.28515625" customWidth="1"/>
    <col min="13829" max="13829" width="14.7109375" customWidth="1"/>
    <col min="13830" max="13830" width="10.42578125" customWidth="1"/>
    <col min="13831" max="13831" width="11.7109375" customWidth="1"/>
    <col min="13832" max="13832" width="11.5703125" customWidth="1"/>
    <col min="13833" max="13834" width="11.7109375" customWidth="1"/>
    <col min="13835" max="13835" width="11.28515625" customWidth="1"/>
    <col min="13836" max="13836" width="13.85546875" customWidth="1"/>
    <col min="14081" max="14081" width="4.7109375" customWidth="1"/>
    <col min="14082" max="14082" width="35.85546875" customWidth="1"/>
    <col min="14083" max="14083" width="12.7109375" customWidth="1"/>
    <col min="14084" max="14084" width="15.28515625" customWidth="1"/>
    <col min="14085" max="14085" width="14.7109375" customWidth="1"/>
    <col min="14086" max="14086" width="10.42578125" customWidth="1"/>
    <col min="14087" max="14087" width="11.7109375" customWidth="1"/>
    <col min="14088" max="14088" width="11.5703125" customWidth="1"/>
    <col min="14089" max="14090" width="11.7109375" customWidth="1"/>
    <col min="14091" max="14091" width="11.28515625" customWidth="1"/>
    <col min="14092" max="14092" width="13.85546875" customWidth="1"/>
    <col min="14337" max="14337" width="4.7109375" customWidth="1"/>
    <col min="14338" max="14338" width="35.85546875" customWidth="1"/>
    <col min="14339" max="14339" width="12.7109375" customWidth="1"/>
    <col min="14340" max="14340" width="15.28515625" customWidth="1"/>
    <col min="14341" max="14341" width="14.7109375" customWidth="1"/>
    <col min="14342" max="14342" width="10.42578125" customWidth="1"/>
    <col min="14343" max="14343" width="11.7109375" customWidth="1"/>
    <col min="14344" max="14344" width="11.5703125" customWidth="1"/>
    <col min="14345" max="14346" width="11.7109375" customWidth="1"/>
    <col min="14347" max="14347" width="11.28515625" customWidth="1"/>
    <col min="14348" max="14348" width="13.85546875" customWidth="1"/>
    <col min="14593" max="14593" width="4.7109375" customWidth="1"/>
    <col min="14594" max="14594" width="35.85546875" customWidth="1"/>
    <col min="14595" max="14595" width="12.7109375" customWidth="1"/>
    <col min="14596" max="14596" width="15.28515625" customWidth="1"/>
    <col min="14597" max="14597" width="14.7109375" customWidth="1"/>
    <col min="14598" max="14598" width="10.42578125" customWidth="1"/>
    <col min="14599" max="14599" width="11.7109375" customWidth="1"/>
    <col min="14600" max="14600" width="11.5703125" customWidth="1"/>
    <col min="14601" max="14602" width="11.7109375" customWidth="1"/>
    <col min="14603" max="14603" width="11.28515625" customWidth="1"/>
    <col min="14604" max="14604" width="13.85546875" customWidth="1"/>
    <col min="14849" max="14849" width="4.7109375" customWidth="1"/>
    <col min="14850" max="14850" width="35.85546875" customWidth="1"/>
    <col min="14851" max="14851" width="12.7109375" customWidth="1"/>
    <col min="14852" max="14852" width="15.28515625" customWidth="1"/>
    <col min="14853" max="14853" width="14.7109375" customWidth="1"/>
    <col min="14854" max="14854" width="10.42578125" customWidth="1"/>
    <col min="14855" max="14855" width="11.7109375" customWidth="1"/>
    <col min="14856" max="14856" width="11.5703125" customWidth="1"/>
    <col min="14857" max="14858" width="11.7109375" customWidth="1"/>
    <col min="14859" max="14859" width="11.28515625" customWidth="1"/>
    <col min="14860" max="14860" width="13.85546875" customWidth="1"/>
    <col min="15105" max="15105" width="4.7109375" customWidth="1"/>
    <col min="15106" max="15106" width="35.85546875" customWidth="1"/>
    <col min="15107" max="15107" width="12.7109375" customWidth="1"/>
    <col min="15108" max="15108" width="15.28515625" customWidth="1"/>
    <col min="15109" max="15109" width="14.7109375" customWidth="1"/>
    <col min="15110" max="15110" width="10.42578125" customWidth="1"/>
    <col min="15111" max="15111" width="11.7109375" customWidth="1"/>
    <col min="15112" max="15112" width="11.5703125" customWidth="1"/>
    <col min="15113" max="15114" width="11.7109375" customWidth="1"/>
    <col min="15115" max="15115" width="11.28515625" customWidth="1"/>
    <col min="15116" max="15116" width="13.85546875" customWidth="1"/>
    <col min="15361" max="15361" width="4.7109375" customWidth="1"/>
    <col min="15362" max="15362" width="35.85546875" customWidth="1"/>
    <col min="15363" max="15363" width="12.7109375" customWidth="1"/>
    <col min="15364" max="15364" width="15.28515625" customWidth="1"/>
    <col min="15365" max="15365" width="14.7109375" customWidth="1"/>
    <col min="15366" max="15366" width="10.42578125" customWidth="1"/>
    <col min="15367" max="15367" width="11.7109375" customWidth="1"/>
    <col min="15368" max="15368" width="11.5703125" customWidth="1"/>
    <col min="15369" max="15370" width="11.7109375" customWidth="1"/>
    <col min="15371" max="15371" width="11.28515625" customWidth="1"/>
    <col min="15372" max="15372" width="13.85546875" customWidth="1"/>
    <col min="15617" max="15617" width="4.7109375" customWidth="1"/>
    <col min="15618" max="15618" width="35.85546875" customWidth="1"/>
    <col min="15619" max="15619" width="12.7109375" customWidth="1"/>
    <col min="15620" max="15620" width="15.28515625" customWidth="1"/>
    <col min="15621" max="15621" width="14.7109375" customWidth="1"/>
    <col min="15622" max="15622" width="10.42578125" customWidth="1"/>
    <col min="15623" max="15623" width="11.7109375" customWidth="1"/>
    <col min="15624" max="15624" width="11.5703125" customWidth="1"/>
    <col min="15625" max="15626" width="11.7109375" customWidth="1"/>
    <col min="15627" max="15627" width="11.28515625" customWidth="1"/>
    <col min="15628" max="15628" width="13.85546875" customWidth="1"/>
    <col min="15873" max="15873" width="4.7109375" customWidth="1"/>
    <col min="15874" max="15874" width="35.85546875" customWidth="1"/>
    <col min="15875" max="15875" width="12.7109375" customWidth="1"/>
    <col min="15876" max="15876" width="15.28515625" customWidth="1"/>
    <col min="15877" max="15877" width="14.7109375" customWidth="1"/>
    <col min="15878" max="15878" width="10.42578125" customWidth="1"/>
    <col min="15879" max="15879" width="11.7109375" customWidth="1"/>
    <col min="15880" max="15880" width="11.5703125" customWidth="1"/>
    <col min="15881" max="15882" width="11.7109375" customWidth="1"/>
    <col min="15883" max="15883" width="11.28515625" customWidth="1"/>
    <col min="15884" max="15884" width="13.85546875" customWidth="1"/>
    <col min="16129" max="16129" width="4.7109375" customWidth="1"/>
    <col min="16130" max="16130" width="35.85546875" customWidth="1"/>
    <col min="16131" max="16131" width="12.7109375" customWidth="1"/>
    <col min="16132" max="16132" width="15.28515625" customWidth="1"/>
    <col min="16133" max="16133" width="14.7109375" customWidth="1"/>
    <col min="16134" max="16134" width="10.42578125" customWidth="1"/>
    <col min="16135" max="16135" width="11.7109375" customWidth="1"/>
    <col min="16136" max="16136" width="11.5703125" customWidth="1"/>
    <col min="16137" max="16138" width="11.7109375" customWidth="1"/>
    <col min="16139" max="16139" width="11.28515625" customWidth="1"/>
    <col min="16140" max="16140" width="13.85546875" customWidth="1"/>
  </cols>
  <sheetData>
    <row r="1" spans="1:11" ht="20.45" customHeight="1" x14ac:dyDescent="0.3">
      <c r="A1" s="3"/>
      <c r="B1" s="88"/>
      <c r="C1" s="89"/>
      <c r="D1" s="90"/>
      <c r="E1" s="91"/>
      <c r="F1" s="90"/>
      <c r="G1" s="92"/>
      <c r="H1" s="91"/>
      <c r="I1" s="16"/>
      <c r="J1" s="17"/>
      <c r="K1" s="32"/>
    </row>
    <row r="2" spans="1:11" ht="12" customHeight="1" x14ac:dyDescent="0.2">
      <c r="A2" s="7"/>
      <c r="B2" s="93"/>
      <c r="C2" s="94"/>
      <c r="D2" s="95"/>
      <c r="E2" s="96"/>
      <c r="F2" s="95"/>
      <c r="G2" s="97"/>
      <c r="H2" s="96"/>
      <c r="I2" s="22"/>
      <c r="J2" s="23"/>
      <c r="K2" s="33"/>
    </row>
    <row r="3" spans="1:11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207</v>
      </c>
    </row>
    <row r="4" spans="1:11" ht="12" customHeight="1" x14ac:dyDescent="0.2">
      <c r="B4" s="103"/>
      <c r="C4" s="104"/>
      <c r="D4" s="105"/>
    </row>
    <row r="5" spans="1:11" ht="20.100000000000001" customHeight="1" x14ac:dyDescent="0.2">
      <c r="A5" s="249" t="s">
        <v>12</v>
      </c>
      <c r="B5" s="255" t="s">
        <v>0</v>
      </c>
      <c r="C5" s="256" t="s">
        <v>13</v>
      </c>
      <c r="D5" s="254" t="s">
        <v>14</v>
      </c>
      <c r="E5" s="245"/>
      <c r="F5" s="245"/>
      <c r="G5" s="245"/>
      <c r="H5" s="245"/>
      <c r="I5" s="245"/>
      <c r="J5" s="245"/>
      <c r="K5" s="252" t="s">
        <v>147</v>
      </c>
    </row>
    <row r="6" spans="1:11" ht="20.100000000000001" customHeight="1" x14ac:dyDescent="0.2">
      <c r="A6" s="250"/>
      <c r="B6" s="238"/>
      <c r="C6" s="242"/>
      <c r="D6" s="253" t="s">
        <v>148</v>
      </c>
      <c r="E6" s="254" t="s">
        <v>15</v>
      </c>
      <c r="F6" s="245"/>
      <c r="G6" s="245"/>
      <c r="H6" s="245"/>
      <c r="I6" s="245"/>
      <c r="J6" s="245"/>
      <c r="K6" s="247"/>
    </row>
    <row r="7" spans="1:11" ht="30" customHeight="1" x14ac:dyDescent="0.2">
      <c r="A7" s="251"/>
      <c r="B7" s="239"/>
      <c r="C7" s="243"/>
      <c r="D7" s="239"/>
      <c r="E7" s="106" t="s">
        <v>9</v>
      </c>
      <c r="F7" s="45" t="s">
        <v>1</v>
      </c>
      <c r="G7" s="46" t="s">
        <v>2</v>
      </c>
      <c r="H7" s="106" t="s">
        <v>3</v>
      </c>
      <c r="I7" s="47" t="s">
        <v>4</v>
      </c>
      <c r="J7" s="70" t="s">
        <v>5</v>
      </c>
      <c r="K7" s="248"/>
    </row>
    <row r="8" spans="1:11" x14ac:dyDescent="0.2">
      <c r="A8" s="107">
        <v>1</v>
      </c>
      <c r="B8" s="10" t="s">
        <v>23</v>
      </c>
      <c r="C8" s="35">
        <v>1177</v>
      </c>
      <c r="D8" s="108">
        <v>1095</v>
      </c>
      <c r="E8" s="109">
        <v>95.890410958904113</v>
      </c>
      <c r="F8" s="109">
        <v>97.44292237442923</v>
      </c>
      <c r="G8" s="109">
        <v>96.986301369863014</v>
      </c>
      <c r="H8" s="109">
        <v>91.506849315068493</v>
      </c>
      <c r="I8" s="109">
        <v>95.525114155251146</v>
      </c>
      <c r="J8" s="109">
        <v>96.347031963470329</v>
      </c>
      <c r="K8" s="66">
        <v>6.9668649107901501</v>
      </c>
    </row>
    <row r="9" spans="1:11" ht="12" customHeight="1" x14ac:dyDescent="0.2">
      <c r="A9" s="107">
        <v>2</v>
      </c>
      <c r="B9" s="10" t="s">
        <v>24</v>
      </c>
      <c r="C9" s="35">
        <v>10679</v>
      </c>
      <c r="D9" s="108">
        <v>9980</v>
      </c>
      <c r="E9" s="109">
        <v>96.242484969939881</v>
      </c>
      <c r="F9" s="109">
        <v>97.625250501002</v>
      </c>
      <c r="G9" s="109">
        <v>96.803607214428837</v>
      </c>
      <c r="H9" s="109">
        <v>80.210420841683373</v>
      </c>
      <c r="I9" s="109">
        <v>94.038076152304612</v>
      </c>
      <c r="J9" s="109">
        <v>95.290581162324656</v>
      </c>
      <c r="K9" s="66">
        <v>6.5455567000655464</v>
      </c>
    </row>
    <row r="10" spans="1:11" ht="12" customHeight="1" x14ac:dyDescent="0.2">
      <c r="A10" s="107">
        <v>3</v>
      </c>
      <c r="B10" s="110" t="s">
        <v>149</v>
      </c>
      <c r="C10" s="35">
        <v>2809</v>
      </c>
      <c r="D10" s="108">
        <v>2435</v>
      </c>
      <c r="E10" s="109">
        <v>90.225872689938399</v>
      </c>
      <c r="F10" s="109">
        <v>93.634496919917851</v>
      </c>
      <c r="G10" s="109">
        <v>92.402464065708415</v>
      </c>
      <c r="H10" s="109">
        <v>51.745379876796719</v>
      </c>
      <c r="I10" s="109">
        <v>86.406570841889121</v>
      </c>
      <c r="J10" s="109">
        <v>89.856262833675558</v>
      </c>
      <c r="K10" s="66">
        <v>13.314346742613026</v>
      </c>
    </row>
    <row r="11" spans="1:11" ht="12" customHeight="1" x14ac:dyDescent="0.2">
      <c r="A11" s="107">
        <v>4</v>
      </c>
      <c r="B11" s="10" t="s">
        <v>25</v>
      </c>
      <c r="C11" s="35">
        <v>975</v>
      </c>
      <c r="D11" s="108">
        <v>926</v>
      </c>
      <c r="E11" s="109">
        <v>94.168466522678187</v>
      </c>
      <c r="F11" s="109">
        <v>96.436285097192226</v>
      </c>
      <c r="G11" s="109">
        <v>95.356371490280779</v>
      </c>
      <c r="H11" s="109">
        <v>87.149028077753783</v>
      </c>
      <c r="I11" s="109">
        <v>89.956803455723545</v>
      </c>
      <c r="J11" s="109">
        <v>94.276457883369332</v>
      </c>
      <c r="K11" s="66">
        <v>5.025641025641022</v>
      </c>
    </row>
    <row r="12" spans="1:11" ht="12" customHeight="1" x14ac:dyDescent="0.2">
      <c r="A12" s="107">
        <v>5</v>
      </c>
      <c r="B12" s="10" t="s">
        <v>26</v>
      </c>
      <c r="C12" s="35">
        <v>754</v>
      </c>
      <c r="D12" s="108">
        <v>695</v>
      </c>
      <c r="E12" s="109">
        <v>91.942446043165461</v>
      </c>
      <c r="F12" s="109">
        <v>94.100719424460436</v>
      </c>
      <c r="G12" s="109">
        <v>92.517985611510795</v>
      </c>
      <c r="H12" s="109">
        <v>83.021582733812949</v>
      </c>
      <c r="I12" s="109">
        <v>89.7841726618705</v>
      </c>
      <c r="J12" s="109">
        <v>91.366906474820141</v>
      </c>
      <c r="K12" s="66">
        <v>7.8249336870026553</v>
      </c>
    </row>
    <row r="13" spans="1:11" ht="12" customHeight="1" x14ac:dyDescent="0.2">
      <c r="A13" s="107">
        <v>6</v>
      </c>
      <c r="B13" s="10" t="s">
        <v>27</v>
      </c>
      <c r="C13" s="35">
        <v>1175</v>
      </c>
      <c r="D13" s="108">
        <v>1089</v>
      </c>
      <c r="E13" s="109">
        <v>85.766758494031222</v>
      </c>
      <c r="F13" s="109">
        <v>93.388429752066116</v>
      </c>
      <c r="G13" s="109">
        <v>86.225895316804412</v>
      </c>
      <c r="H13" s="109">
        <v>69.421487603305792</v>
      </c>
      <c r="I13" s="109">
        <v>83.011937557392102</v>
      </c>
      <c r="J13" s="109">
        <v>84.389348025711669</v>
      </c>
      <c r="K13" s="66">
        <v>7.3191489361702082</v>
      </c>
    </row>
    <row r="14" spans="1:11" ht="12" customHeight="1" x14ac:dyDescent="0.2">
      <c r="A14" s="107">
        <v>7</v>
      </c>
      <c r="B14" s="10" t="s">
        <v>28</v>
      </c>
      <c r="C14" s="35">
        <v>1271</v>
      </c>
      <c r="D14" s="108">
        <v>1195</v>
      </c>
      <c r="E14" s="109">
        <v>91.297071129707106</v>
      </c>
      <c r="F14" s="109">
        <v>93.138075313807533</v>
      </c>
      <c r="G14" s="109">
        <v>91.63179916317992</v>
      </c>
      <c r="H14" s="109">
        <v>74.142259414225947</v>
      </c>
      <c r="I14" s="109">
        <v>88.20083682008368</v>
      </c>
      <c r="J14" s="109">
        <v>90.292887029288707</v>
      </c>
      <c r="K14" s="66">
        <v>5.9795436664044104</v>
      </c>
    </row>
    <row r="15" spans="1:11" ht="12" customHeight="1" x14ac:dyDescent="0.2">
      <c r="A15" s="107">
        <v>8</v>
      </c>
      <c r="B15" s="10" t="s">
        <v>29</v>
      </c>
      <c r="C15" s="35">
        <v>1340</v>
      </c>
      <c r="D15" s="108">
        <v>1220</v>
      </c>
      <c r="E15" s="109">
        <v>92.704918032786878</v>
      </c>
      <c r="F15" s="109">
        <v>95.983606557377044</v>
      </c>
      <c r="G15" s="109">
        <v>94.426229508196712</v>
      </c>
      <c r="H15" s="109">
        <v>63.852459016393439</v>
      </c>
      <c r="I15" s="109">
        <v>90.491803278688522</v>
      </c>
      <c r="J15" s="109">
        <v>90.245901639344254</v>
      </c>
      <c r="K15" s="66">
        <v>8.9552238805970177</v>
      </c>
    </row>
    <row r="16" spans="1:11" ht="12" customHeight="1" x14ac:dyDescent="0.2">
      <c r="A16" s="107">
        <v>9</v>
      </c>
      <c r="B16" s="10" t="s">
        <v>150</v>
      </c>
      <c r="C16" s="35">
        <v>1136</v>
      </c>
      <c r="D16" s="108">
        <v>1083</v>
      </c>
      <c r="E16" s="109">
        <v>96.952908587257625</v>
      </c>
      <c r="F16" s="109">
        <v>98.61495844875347</v>
      </c>
      <c r="G16" s="109">
        <v>97.599261311172683</v>
      </c>
      <c r="H16" s="109">
        <v>92.24376731301939</v>
      </c>
      <c r="I16" s="109">
        <v>96.583564173591881</v>
      </c>
      <c r="J16" s="109">
        <v>97.229916897506925</v>
      </c>
      <c r="K16" s="66">
        <v>4.6654929577464799</v>
      </c>
    </row>
    <row r="17" spans="1:12" ht="12" customHeight="1" x14ac:dyDescent="0.2">
      <c r="A17" s="107">
        <v>10</v>
      </c>
      <c r="B17" s="10" t="s">
        <v>30</v>
      </c>
      <c r="C17" s="35">
        <v>1206</v>
      </c>
      <c r="D17" s="108">
        <v>1116</v>
      </c>
      <c r="E17" s="109">
        <v>95.967741935483872</v>
      </c>
      <c r="F17" s="109">
        <v>97.401433691756282</v>
      </c>
      <c r="G17" s="109">
        <v>96.505376344086031</v>
      </c>
      <c r="H17" s="109">
        <v>83.243727598566309</v>
      </c>
      <c r="I17" s="109">
        <v>94.802867383512549</v>
      </c>
      <c r="J17" s="109">
        <v>96.505376344086031</v>
      </c>
      <c r="K17" s="66">
        <v>7.4626865671641838</v>
      </c>
    </row>
    <row r="18" spans="1:12" ht="12" customHeight="1" x14ac:dyDescent="0.2">
      <c r="A18" s="107">
        <v>11</v>
      </c>
      <c r="B18" s="10" t="s">
        <v>31</v>
      </c>
      <c r="C18" s="35">
        <v>1614</v>
      </c>
      <c r="D18" s="108">
        <v>1509</v>
      </c>
      <c r="E18" s="109">
        <v>96.288933068257123</v>
      </c>
      <c r="F18" s="109">
        <v>98.608349900596423</v>
      </c>
      <c r="G18" s="109">
        <v>96.819085487077544</v>
      </c>
      <c r="H18" s="109">
        <v>84.493041749502979</v>
      </c>
      <c r="I18" s="109">
        <v>94.698475811795888</v>
      </c>
      <c r="J18" s="109">
        <v>95.626242544731596</v>
      </c>
      <c r="K18" s="66">
        <v>6.5055762081784394</v>
      </c>
    </row>
    <row r="19" spans="1:12" ht="12" customHeight="1" x14ac:dyDescent="0.2">
      <c r="A19" s="107">
        <v>12</v>
      </c>
      <c r="B19" s="10" t="s">
        <v>32</v>
      </c>
      <c r="C19" s="35">
        <v>1944</v>
      </c>
      <c r="D19" s="108">
        <v>1812</v>
      </c>
      <c r="E19" s="109">
        <v>94.646799116997798</v>
      </c>
      <c r="F19" s="109">
        <v>96.688741721854299</v>
      </c>
      <c r="G19" s="109">
        <v>95.309050772626932</v>
      </c>
      <c r="H19" s="109">
        <v>82.395143487858718</v>
      </c>
      <c r="I19" s="109">
        <v>91.501103752759377</v>
      </c>
      <c r="J19" s="109">
        <v>93.708609271523187</v>
      </c>
      <c r="K19" s="66">
        <v>6.790123456790127</v>
      </c>
    </row>
    <row r="20" spans="1:12" ht="12" customHeight="1" x14ac:dyDescent="0.2">
      <c r="A20" s="107">
        <v>13</v>
      </c>
      <c r="B20" s="10" t="s">
        <v>33</v>
      </c>
      <c r="C20" s="35">
        <v>642</v>
      </c>
      <c r="D20" s="108">
        <v>571</v>
      </c>
      <c r="E20" s="109">
        <v>90.192644483362528</v>
      </c>
      <c r="F20" s="109">
        <v>93.695271453590195</v>
      </c>
      <c r="G20" s="109">
        <v>90.542907180385285</v>
      </c>
      <c r="H20" s="109">
        <v>72.679509632224168</v>
      </c>
      <c r="I20" s="109">
        <v>88.791593695271459</v>
      </c>
      <c r="J20" s="109">
        <v>89.14185639229423</v>
      </c>
      <c r="K20" s="66">
        <v>11.059190031152653</v>
      </c>
    </row>
    <row r="21" spans="1:12" ht="12" customHeight="1" x14ac:dyDescent="0.2">
      <c r="A21" s="107">
        <v>14</v>
      </c>
      <c r="B21" s="10" t="s">
        <v>34</v>
      </c>
      <c r="C21" s="35">
        <v>1084</v>
      </c>
      <c r="D21" s="108">
        <v>1025</v>
      </c>
      <c r="E21" s="109">
        <v>89.951219512195124</v>
      </c>
      <c r="F21" s="109">
        <v>94.829268292682926</v>
      </c>
      <c r="G21" s="109">
        <v>92.390243902439025</v>
      </c>
      <c r="H21" s="109">
        <v>73.463414634146346</v>
      </c>
      <c r="I21" s="109">
        <v>88.195121951219505</v>
      </c>
      <c r="J21" s="109">
        <v>89.073170731707322</v>
      </c>
      <c r="K21" s="66">
        <v>5.4428044280442833</v>
      </c>
    </row>
    <row r="22" spans="1:12" ht="12" customHeight="1" x14ac:dyDescent="0.2">
      <c r="A22" s="107">
        <v>15</v>
      </c>
      <c r="B22" s="10" t="s">
        <v>35</v>
      </c>
      <c r="C22" s="35">
        <v>767</v>
      </c>
      <c r="D22" s="108">
        <v>719</v>
      </c>
      <c r="E22" s="109">
        <v>90.820584144645338</v>
      </c>
      <c r="F22" s="109">
        <v>94.436717663421405</v>
      </c>
      <c r="G22" s="109">
        <v>93.184979137691244</v>
      </c>
      <c r="H22" s="109">
        <v>60.222531293463142</v>
      </c>
      <c r="I22" s="109">
        <v>87.621696801112662</v>
      </c>
      <c r="J22" s="109">
        <v>89.290681502086215</v>
      </c>
      <c r="K22" s="66">
        <v>6.2581486310299823</v>
      </c>
    </row>
    <row r="23" spans="1:12" ht="12" customHeight="1" x14ac:dyDescent="0.2">
      <c r="A23" s="107">
        <v>16</v>
      </c>
      <c r="B23" s="10" t="s">
        <v>36</v>
      </c>
      <c r="C23" s="35">
        <v>960</v>
      </c>
      <c r="D23" s="108">
        <v>869</v>
      </c>
      <c r="E23" s="109">
        <v>94.936708860759495</v>
      </c>
      <c r="F23" s="109">
        <v>98.504027617951678</v>
      </c>
      <c r="G23" s="109">
        <v>97.123130034522447</v>
      </c>
      <c r="H23" s="109">
        <v>80.782508630609897</v>
      </c>
      <c r="I23" s="109">
        <v>91.599539700805522</v>
      </c>
      <c r="J23" s="109">
        <v>93.325661680092054</v>
      </c>
      <c r="K23" s="66">
        <v>9.4791666666666714</v>
      </c>
    </row>
    <row r="24" spans="1:12" ht="12" customHeight="1" x14ac:dyDescent="0.2">
      <c r="A24" s="107">
        <v>17</v>
      </c>
      <c r="B24" s="10" t="s">
        <v>37</v>
      </c>
      <c r="C24" s="35">
        <v>2828</v>
      </c>
      <c r="D24" s="108">
        <v>2674</v>
      </c>
      <c r="E24" s="109">
        <v>97.681376215407624</v>
      </c>
      <c r="F24" s="109">
        <v>99.214071856287433</v>
      </c>
      <c r="G24" s="109">
        <v>98.279087167976058</v>
      </c>
      <c r="H24" s="109">
        <v>85.147774036662923</v>
      </c>
      <c r="I24" s="109">
        <v>95.961106955871358</v>
      </c>
      <c r="J24" s="109">
        <v>97.194163860830528</v>
      </c>
      <c r="K24" s="66">
        <v>5.4455445544554522</v>
      </c>
    </row>
    <row r="25" spans="1:12" ht="12" customHeight="1" x14ac:dyDescent="0.2">
      <c r="A25" s="107">
        <v>18</v>
      </c>
      <c r="B25" s="10" t="s">
        <v>38</v>
      </c>
      <c r="C25" s="35">
        <v>791</v>
      </c>
      <c r="D25" s="108">
        <v>747</v>
      </c>
      <c r="E25" s="109">
        <v>92.369477911646584</v>
      </c>
      <c r="F25" s="109">
        <v>93.3065595716198</v>
      </c>
      <c r="G25" s="109">
        <v>92.369477911646598</v>
      </c>
      <c r="H25" s="109">
        <v>80.18741633199464</v>
      </c>
      <c r="I25" s="109">
        <v>91.030789825970544</v>
      </c>
      <c r="J25" s="109">
        <v>91.700133868808564</v>
      </c>
      <c r="K25" s="66">
        <v>5.5625790139064435</v>
      </c>
    </row>
    <row r="26" spans="1:12" ht="12" customHeight="1" x14ac:dyDescent="0.2">
      <c r="A26" s="107">
        <v>19</v>
      </c>
      <c r="B26" s="10" t="s">
        <v>39</v>
      </c>
      <c r="C26" s="35">
        <v>1045</v>
      </c>
      <c r="D26" s="108">
        <v>953</v>
      </c>
      <c r="E26" s="109">
        <v>93.913955928646374</v>
      </c>
      <c r="F26" s="109">
        <v>95.802728226652661</v>
      </c>
      <c r="G26" s="109">
        <v>94.228751311647429</v>
      </c>
      <c r="H26" s="109">
        <v>79.328436516264432</v>
      </c>
      <c r="I26" s="109">
        <v>92.759706190975862</v>
      </c>
      <c r="J26" s="109">
        <v>93.074501573976903</v>
      </c>
      <c r="K26" s="66">
        <v>8.8038277511961667</v>
      </c>
    </row>
    <row r="27" spans="1:12" ht="12" customHeight="1" x14ac:dyDescent="0.2">
      <c r="A27" s="107">
        <v>20</v>
      </c>
      <c r="B27" s="10" t="s">
        <v>40</v>
      </c>
      <c r="C27" s="35">
        <v>2809</v>
      </c>
      <c r="D27" s="108">
        <v>2435</v>
      </c>
      <c r="E27" s="109">
        <v>90.225872689938399</v>
      </c>
      <c r="F27" s="109">
        <v>93.634496919917851</v>
      </c>
      <c r="G27" s="109">
        <v>92.402464065708415</v>
      </c>
      <c r="H27" s="109">
        <v>51.745379876796719</v>
      </c>
      <c r="I27" s="109">
        <v>86.406570841889121</v>
      </c>
      <c r="J27" s="109">
        <v>89.856262833675558</v>
      </c>
      <c r="K27" s="66">
        <v>13.314346742613026</v>
      </c>
    </row>
    <row r="28" spans="1:12" ht="12" customHeight="1" x14ac:dyDescent="0.2">
      <c r="A28" s="107">
        <v>21</v>
      </c>
      <c r="B28" s="10" t="s">
        <v>41</v>
      </c>
      <c r="C28" s="35">
        <v>1291</v>
      </c>
      <c r="D28" s="108">
        <v>1200</v>
      </c>
      <c r="E28" s="109">
        <v>92.41034195162635</v>
      </c>
      <c r="F28" s="109">
        <v>94.333333333333343</v>
      </c>
      <c r="G28" s="109">
        <v>92.833333333333329</v>
      </c>
      <c r="H28" s="109">
        <v>57.798165137614674</v>
      </c>
      <c r="I28" s="109">
        <v>89.074228523769804</v>
      </c>
      <c r="J28" s="109">
        <v>90.333333333333329</v>
      </c>
      <c r="K28" s="66">
        <v>7.0487993803253346</v>
      </c>
    </row>
    <row r="29" spans="1:12" ht="12" customHeight="1" x14ac:dyDescent="0.2">
      <c r="A29" s="107">
        <v>22</v>
      </c>
      <c r="B29" s="10" t="s">
        <v>42</v>
      </c>
      <c r="C29" s="35">
        <v>1481</v>
      </c>
      <c r="D29" s="108">
        <v>1386</v>
      </c>
      <c r="E29" s="109">
        <v>91.125541125541119</v>
      </c>
      <c r="F29" s="109">
        <v>94.877344877344868</v>
      </c>
      <c r="G29" s="109">
        <v>92.712842712842715</v>
      </c>
      <c r="H29" s="109">
        <v>74.242424242424249</v>
      </c>
      <c r="I29" s="109">
        <v>87.950937950937956</v>
      </c>
      <c r="J29" s="109">
        <v>91.053391053391039</v>
      </c>
      <c r="K29" s="66">
        <v>6.4145847400405103</v>
      </c>
    </row>
    <row r="30" spans="1:12" ht="12" customHeight="1" x14ac:dyDescent="0.2">
      <c r="A30" s="107">
        <v>23</v>
      </c>
      <c r="B30" s="10" t="s">
        <v>43</v>
      </c>
      <c r="C30" s="35">
        <v>1198</v>
      </c>
      <c r="D30" s="108">
        <v>984</v>
      </c>
      <c r="E30" s="109">
        <v>97.052845528455279</v>
      </c>
      <c r="F30" s="109">
        <v>97.865853658536579</v>
      </c>
      <c r="G30" s="109">
        <v>97.256097560975618</v>
      </c>
      <c r="H30" s="109">
        <v>87.995930824008141</v>
      </c>
      <c r="I30" s="109">
        <v>96.443089430894304</v>
      </c>
      <c r="J30" s="109">
        <v>97.256097560975618</v>
      </c>
      <c r="K30" s="66">
        <v>17.863105175292148</v>
      </c>
    </row>
    <row r="31" spans="1:12" s="52" customFormat="1" ht="12" customHeight="1" x14ac:dyDescent="0.2">
      <c r="A31" s="48">
        <v>24</v>
      </c>
      <c r="B31" s="49" t="s">
        <v>17</v>
      </c>
      <c r="C31" s="53">
        <v>38167</v>
      </c>
      <c r="D31" s="53">
        <v>35283</v>
      </c>
      <c r="E31" s="40">
        <v>94.2</v>
      </c>
      <c r="F31" s="40">
        <v>96.5</v>
      </c>
      <c r="G31" s="40">
        <v>95.1</v>
      </c>
      <c r="H31" s="40">
        <v>77.3</v>
      </c>
      <c r="I31" s="40">
        <v>92</v>
      </c>
      <c r="J31" s="40">
        <v>93.5</v>
      </c>
      <c r="K31" s="86">
        <v>7.6</v>
      </c>
      <c r="L31" s="51"/>
    </row>
    <row r="32" spans="1:12" s="1" customFormat="1" ht="12" customHeight="1" x14ac:dyDescent="0.2">
      <c r="A32" s="107">
        <v>25</v>
      </c>
      <c r="B32" s="11" t="s">
        <v>151</v>
      </c>
      <c r="C32" s="111">
        <v>1951</v>
      </c>
      <c r="D32" s="108">
        <v>1309.0000000000002</v>
      </c>
      <c r="E32" s="109">
        <v>97.097020626432396</v>
      </c>
      <c r="F32" s="109">
        <v>98.624904507257455</v>
      </c>
      <c r="G32" s="109">
        <v>97.784568372803662</v>
      </c>
      <c r="H32" s="109">
        <v>86.631016042780743</v>
      </c>
      <c r="I32" s="109">
        <v>96.103896103896105</v>
      </c>
      <c r="J32" s="109">
        <v>97.249809014514881</v>
      </c>
      <c r="K32" s="66">
        <v>32.906201947719111</v>
      </c>
    </row>
    <row r="33" spans="1:12" s="1" customFormat="1" ht="12" customHeight="1" x14ac:dyDescent="0.2">
      <c r="A33" s="107">
        <v>26</v>
      </c>
      <c r="B33" s="11" t="s">
        <v>152</v>
      </c>
      <c r="C33" s="111">
        <v>1858</v>
      </c>
      <c r="D33" s="108">
        <v>1525</v>
      </c>
      <c r="E33" s="109">
        <v>97.508196721311478</v>
      </c>
      <c r="F33" s="109">
        <v>98.163934426229517</v>
      </c>
      <c r="G33" s="109">
        <v>97.770491803278674</v>
      </c>
      <c r="H33" s="109">
        <v>93.770491803278688</v>
      </c>
      <c r="I33" s="109">
        <v>96.52459016393442</v>
      </c>
      <c r="J33" s="109">
        <v>95.016393442622942</v>
      </c>
      <c r="K33" s="66">
        <v>17.922497308934339</v>
      </c>
    </row>
    <row r="34" spans="1:12" s="1" customFormat="1" ht="12" customHeight="1" x14ac:dyDescent="0.2">
      <c r="A34" s="107">
        <v>27</v>
      </c>
      <c r="B34" s="11" t="s">
        <v>173</v>
      </c>
      <c r="C34" s="111">
        <v>1281</v>
      </c>
      <c r="D34" s="108">
        <v>1194</v>
      </c>
      <c r="E34" s="109">
        <v>97.569153394803024</v>
      </c>
      <c r="F34" s="109">
        <v>98.408710217755441</v>
      </c>
      <c r="G34" s="109">
        <v>97.403685092127304</v>
      </c>
      <c r="H34" s="109">
        <v>94.803017602682317</v>
      </c>
      <c r="I34" s="109">
        <v>96.06035205364627</v>
      </c>
      <c r="J34" s="109">
        <v>97.233864207879293</v>
      </c>
      <c r="K34" s="66">
        <v>6.7915690866510516</v>
      </c>
    </row>
    <row r="35" spans="1:12" ht="12" customHeight="1" x14ac:dyDescent="0.2">
      <c r="A35" s="107">
        <v>28</v>
      </c>
      <c r="B35" s="10" t="s">
        <v>44</v>
      </c>
      <c r="C35" s="111">
        <v>991</v>
      </c>
      <c r="D35" s="108">
        <v>953</v>
      </c>
      <c r="E35" s="109">
        <v>95.068205666316899</v>
      </c>
      <c r="F35" s="109">
        <v>96.222455403987411</v>
      </c>
      <c r="G35" s="109">
        <v>95.907660020986356</v>
      </c>
      <c r="H35" s="109">
        <v>92.969569779643237</v>
      </c>
      <c r="I35" s="109">
        <v>94.648478488982164</v>
      </c>
      <c r="J35" s="109">
        <v>95.592864637985315</v>
      </c>
      <c r="K35" s="66">
        <v>3.8345105953582248</v>
      </c>
    </row>
    <row r="36" spans="1:12" ht="12" customHeight="1" x14ac:dyDescent="0.2">
      <c r="A36" s="107">
        <v>29</v>
      </c>
      <c r="B36" s="10" t="s">
        <v>45</v>
      </c>
      <c r="C36" s="111">
        <v>586</v>
      </c>
      <c r="D36" s="108">
        <v>544</v>
      </c>
      <c r="E36" s="109">
        <v>93.933823529411768</v>
      </c>
      <c r="F36" s="109">
        <v>98.52941176470587</v>
      </c>
      <c r="G36" s="109">
        <v>97.610294117647058</v>
      </c>
      <c r="H36" s="109">
        <v>87.867647058823536</v>
      </c>
      <c r="I36" s="109">
        <v>92.647058823529406</v>
      </c>
      <c r="J36" s="109">
        <v>97.794117647058826</v>
      </c>
      <c r="K36" s="66">
        <v>7.1672354948805435</v>
      </c>
    </row>
    <row r="37" spans="1:12" ht="12" customHeight="1" x14ac:dyDescent="0.2">
      <c r="A37" s="107">
        <v>30</v>
      </c>
      <c r="B37" s="10" t="s">
        <v>46</v>
      </c>
      <c r="C37" s="111">
        <v>1073</v>
      </c>
      <c r="D37" s="108">
        <v>1018.9999999999999</v>
      </c>
      <c r="E37" s="109">
        <v>95.583905789990183</v>
      </c>
      <c r="F37" s="109">
        <v>97.644749754661433</v>
      </c>
      <c r="G37" s="109">
        <v>96.368989205103048</v>
      </c>
      <c r="H37" s="109">
        <v>88.70333988212181</v>
      </c>
      <c r="I37" s="109">
        <v>94.013738959764481</v>
      </c>
      <c r="J37" s="109">
        <v>94.013738959764467</v>
      </c>
      <c r="K37" s="66">
        <v>5.032618825722281</v>
      </c>
    </row>
    <row r="38" spans="1:12" ht="12" customHeight="1" x14ac:dyDescent="0.2">
      <c r="A38" s="107">
        <v>31</v>
      </c>
      <c r="B38" s="10" t="s">
        <v>130</v>
      </c>
      <c r="C38" s="111">
        <v>1951</v>
      </c>
      <c r="D38" s="108">
        <v>1309.0000000000002</v>
      </c>
      <c r="E38" s="109">
        <v>97.097020626432396</v>
      </c>
      <c r="F38" s="109">
        <v>98.624904507257455</v>
      </c>
      <c r="G38" s="109">
        <v>97.784568372803662</v>
      </c>
      <c r="H38" s="109">
        <v>86.631016042780743</v>
      </c>
      <c r="I38" s="109">
        <v>96.103896103896105</v>
      </c>
      <c r="J38" s="109">
        <v>97.249809014514881</v>
      </c>
      <c r="K38" s="66">
        <v>32.906201947719111</v>
      </c>
    </row>
    <row r="39" spans="1:12" ht="12" customHeight="1" x14ac:dyDescent="0.2">
      <c r="A39" s="107">
        <v>32</v>
      </c>
      <c r="B39" s="10" t="s">
        <v>131</v>
      </c>
      <c r="C39" s="111">
        <v>1858</v>
      </c>
      <c r="D39" s="108">
        <v>1525</v>
      </c>
      <c r="E39" s="109">
        <v>97.508196721311478</v>
      </c>
      <c r="F39" s="109">
        <v>98.163934426229517</v>
      </c>
      <c r="G39" s="109">
        <v>97.770491803278674</v>
      </c>
      <c r="H39" s="109">
        <v>93.770491803278688</v>
      </c>
      <c r="I39" s="109">
        <v>96.52459016393442</v>
      </c>
      <c r="J39" s="109">
        <v>95.016393442622942</v>
      </c>
      <c r="K39" s="66">
        <v>17.922497308934339</v>
      </c>
    </row>
    <row r="40" spans="1:12" ht="12" customHeight="1" x14ac:dyDescent="0.2">
      <c r="A40" s="107">
        <v>33</v>
      </c>
      <c r="B40" s="10" t="s">
        <v>47</v>
      </c>
      <c r="C40" s="111">
        <v>676</v>
      </c>
      <c r="D40" s="108">
        <v>656</v>
      </c>
      <c r="E40" s="109">
        <v>97.408536585365852</v>
      </c>
      <c r="F40" s="109">
        <v>98.628048780487802</v>
      </c>
      <c r="G40" s="109">
        <v>98.170731707317088</v>
      </c>
      <c r="H40" s="109">
        <v>95.121951219512198</v>
      </c>
      <c r="I40" s="109">
        <v>95.121951219512198</v>
      </c>
      <c r="J40" s="109">
        <v>96.951219512195124</v>
      </c>
      <c r="K40" s="66">
        <v>2.958579881656803</v>
      </c>
    </row>
    <row r="41" spans="1:12" ht="12" customHeight="1" x14ac:dyDescent="0.2">
      <c r="A41" s="107">
        <v>34</v>
      </c>
      <c r="B41" s="10" t="s">
        <v>48</v>
      </c>
      <c r="C41" s="111">
        <v>981</v>
      </c>
      <c r="D41" s="108">
        <v>834</v>
      </c>
      <c r="E41" s="109">
        <v>98.201438848920859</v>
      </c>
      <c r="F41" s="109">
        <v>98.681055155875299</v>
      </c>
      <c r="G41" s="109">
        <v>98.321342925659479</v>
      </c>
      <c r="H41" s="109">
        <v>93.884892086330936</v>
      </c>
      <c r="I41" s="109">
        <v>96.522781774580338</v>
      </c>
      <c r="J41" s="109">
        <v>98.081534772182266</v>
      </c>
      <c r="K41" s="66">
        <v>14.984709480122319</v>
      </c>
    </row>
    <row r="42" spans="1:12" ht="12" customHeight="1" x14ac:dyDescent="0.2">
      <c r="A42" s="107">
        <v>35</v>
      </c>
      <c r="B42" s="10" t="s">
        <v>132</v>
      </c>
      <c r="C42" s="111">
        <v>1281</v>
      </c>
      <c r="D42" s="108">
        <v>1194</v>
      </c>
      <c r="E42" s="109">
        <v>97.569153394803024</v>
      </c>
      <c r="F42" s="109">
        <v>98.408710217755441</v>
      </c>
      <c r="G42" s="109">
        <v>97.403685092127304</v>
      </c>
      <c r="H42" s="109">
        <v>94.803017602682317</v>
      </c>
      <c r="I42" s="109">
        <v>96.06035205364627</v>
      </c>
      <c r="J42" s="109">
        <v>97.233864207879293</v>
      </c>
      <c r="K42" s="66">
        <v>6.7915690866510516</v>
      </c>
      <c r="L42" s="52"/>
    </row>
    <row r="43" spans="1:12" ht="12" customHeight="1" x14ac:dyDescent="0.2">
      <c r="A43" s="107">
        <v>36</v>
      </c>
      <c r="B43" s="10" t="s">
        <v>49</v>
      </c>
      <c r="C43" s="111">
        <v>785</v>
      </c>
      <c r="D43" s="108">
        <v>741</v>
      </c>
      <c r="E43" s="109">
        <v>91.632928475033737</v>
      </c>
      <c r="F43" s="109">
        <v>94.197031039136306</v>
      </c>
      <c r="G43" s="109">
        <v>93.117408906882588</v>
      </c>
      <c r="H43" s="109">
        <v>82.321187584345481</v>
      </c>
      <c r="I43" s="109">
        <v>90.553306342780033</v>
      </c>
      <c r="J43" s="109">
        <v>91.767881241565462</v>
      </c>
      <c r="K43" s="66">
        <v>5.6050955414012691</v>
      </c>
      <c r="L43" s="1"/>
    </row>
    <row r="44" spans="1:12" s="52" customFormat="1" ht="12" customHeight="1" x14ac:dyDescent="0.2">
      <c r="A44" s="48">
        <v>37</v>
      </c>
      <c r="B44" s="49" t="s">
        <v>18</v>
      </c>
      <c r="C44" s="53">
        <v>10182</v>
      </c>
      <c r="D44" s="53">
        <v>8775</v>
      </c>
      <c r="E44" s="40">
        <v>96.3</v>
      </c>
      <c r="F44" s="40">
        <v>97.8</v>
      </c>
      <c r="G44" s="40">
        <v>97</v>
      </c>
      <c r="H44" s="40">
        <v>90.9</v>
      </c>
      <c r="I44" s="40">
        <v>95.1</v>
      </c>
      <c r="J44" s="40">
        <v>95.899999999999991</v>
      </c>
      <c r="K44" s="86">
        <v>13.8</v>
      </c>
      <c r="L44" s="51"/>
    </row>
    <row r="45" spans="1:12" s="1" customFormat="1" ht="12" customHeight="1" x14ac:dyDescent="0.2">
      <c r="A45" s="107">
        <v>38</v>
      </c>
      <c r="B45" s="11" t="s">
        <v>153</v>
      </c>
      <c r="C45" s="111">
        <v>1098</v>
      </c>
      <c r="D45" s="108">
        <v>1041</v>
      </c>
      <c r="E45" s="109">
        <v>97.118155619596536</v>
      </c>
      <c r="F45" s="109">
        <v>97.886647454370802</v>
      </c>
      <c r="G45" s="109">
        <v>97.310278578290095</v>
      </c>
      <c r="H45" s="109">
        <v>96.44572526416907</v>
      </c>
      <c r="I45" s="109">
        <v>96.733909702209417</v>
      </c>
      <c r="J45" s="109">
        <v>97.406340057636882</v>
      </c>
      <c r="K45" s="66">
        <v>5.1912568306010911</v>
      </c>
    </row>
    <row r="46" spans="1:12" s="1" customFormat="1" ht="12" customHeight="1" x14ac:dyDescent="0.2">
      <c r="A46" s="107">
        <v>39</v>
      </c>
      <c r="B46" s="11" t="s">
        <v>154</v>
      </c>
      <c r="C46" s="111">
        <v>2270</v>
      </c>
      <c r="D46" s="108">
        <v>2086</v>
      </c>
      <c r="E46" s="109">
        <v>93.605769230769226</v>
      </c>
      <c r="F46" s="109">
        <v>96.497120921305196</v>
      </c>
      <c r="G46" s="109">
        <v>95.729366602687122</v>
      </c>
      <c r="H46" s="109">
        <v>90.860990860990867</v>
      </c>
      <c r="I46" s="109">
        <v>94.32964920711197</v>
      </c>
      <c r="J46" s="109">
        <v>95.487277964474316</v>
      </c>
      <c r="K46" s="66">
        <v>8.1057268722466915</v>
      </c>
      <c r="L46"/>
    </row>
    <row r="47" spans="1:12" s="1" customFormat="1" ht="12" customHeight="1" x14ac:dyDescent="0.2">
      <c r="A47" s="107">
        <v>40</v>
      </c>
      <c r="B47" s="11" t="s">
        <v>155</v>
      </c>
      <c r="C47" s="111">
        <v>1085</v>
      </c>
      <c r="D47" s="108">
        <v>1016</v>
      </c>
      <c r="E47" s="109">
        <v>96.751968503937007</v>
      </c>
      <c r="F47" s="109">
        <v>96.948818897637807</v>
      </c>
      <c r="G47" s="109">
        <v>96.456692913385822</v>
      </c>
      <c r="H47" s="109">
        <v>92.421259842519689</v>
      </c>
      <c r="I47" s="109">
        <v>95.374015748031496</v>
      </c>
      <c r="J47" s="109">
        <v>96.259842519685037</v>
      </c>
      <c r="K47" s="66">
        <v>6.3594470046082989</v>
      </c>
      <c r="L47"/>
    </row>
    <row r="48" spans="1:12" ht="12" customHeight="1" x14ac:dyDescent="0.2">
      <c r="A48" s="107">
        <v>41</v>
      </c>
      <c r="B48" s="10" t="s">
        <v>50</v>
      </c>
      <c r="C48" s="111">
        <v>1098</v>
      </c>
      <c r="D48" s="108">
        <v>1041</v>
      </c>
      <c r="E48" s="109">
        <v>97.118155619596536</v>
      </c>
      <c r="F48" s="109">
        <v>97.886647454370802</v>
      </c>
      <c r="G48" s="109">
        <v>97.310278578290095</v>
      </c>
      <c r="H48" s="109">
        <v>96.44572526416907</v>
      </c>
      <c r="I48" s="109">
        <v>96.733909702209417</v>
      </c>
      <c r="J48" s="109">
        <v>97.406340057636882</v>
      </c>
      <c r="K48" s="66">
        <v>5.1912568306010911</v>
      </c>
    </row>
    <row r="49" spans="1:12" ht="12" customHeight="1" x14ac:dyDescent="0.2">
      <c r="A49" s="107">
        <v>42</v>
      </c>
      <c r="B49" s="10" t="s">
        <v>51</v>
      </c>
      <c r="C49" s="111">
        <v>1081</v>
      </c>
      <c r="D49" s="108">
        <v>1026.0000000000002</v>
      </c>
      <c r="E49" s="109">
        <v>96.88109161793372</v>
      </c>
      <c r="F49" s="109">
        <v>97.855750487329445</v>
      </c>
      <c r="G49" s="109">
        <v>97.465886939571149</v>
      </c>
      <c r="H49" s="109">
        <v>95.711500974658875</v>
      </c>
      <c r="I49" s="109">
        <v>96.393762183235864</v>
      </c>
      <c r="J49" s="109">
        <v>96.783625730994146</v>
      </c>
      <c r="K49" s="66">
        <v>5.0878815911193271</v>
      </c>
    </row>
    <row r="50" spans="1:12" ht="12" customHeight="1" x14ac:dyDescent="0.2">
      <c r="A50" s="107">
        <v>43</v>
      </c>
      <c r="B50" s="10" t="s">
        <v>52</v>
      </c>
      <c r="C50" s="111">
        <v>1079</v>
      </c>
      <c r="D50" s="108">
        <v>1002</v>
      </c>
      <c r="E50" s="109">
        <v>95.908183632734534</v>
      </c>
      <c r="F50" s="109">
        <v>96.407185628742511</v>
      </c>
      <c r="G50" s="109">
        <v>96.107784431137731</v>
      </c>
      <c r="H50" s="109">
        <v>90.319361277445111</v>
      </c>
      <c r="I50" s="109">
        <v>94.710578842315371</v>
      </c>
      <c r="J50" s="109">
        <v>95.409181636726544</v>
      </c>
      <c r="K50" s="66">
        <v>7.1362372567191841</v>
      </c>
    </row>
    <row r="51" spans="1:12" ht="12" customHeight="1" x14ac:dyDescent="0.2">
      <c r="A51" s="107">
        <v>44</v>
      </c>
      <c r="B51" s="10" t="s">
        <v>133</v>
      </c>
      <c r="C51" s="111">
        <v>1085</v>
      </c>
      <c r="D51" s="108">
        <v>1016</v>
      </c>
      <c r="E51" s="109">
        <v>96.751968503937007</v>
      </c>
      <c r="F51" s="109">
        <v>96.948818897637807</v>
      </c>
      <c r="G51" s="109">
        <v>96.456692913385822</v>
      </c>
      <c r="H51" s="109">
        <v>92.421259842519689</v>
      </c>
      <c r="I51" s="109">
        <v>95.374015748031496</v>
      </c>
      <c r="J51" s="109">
        <v>96.259842519685037</v>
      </c>
      <c r="K51" s="66">
        <v>6.3594470046082989</v>
      </c>
    </row>
    <row r="52" spans="1:12" ht="12" customHeight="1" x14ac:dyDescent="0.2">
      <c r="A52" s="107">
        <v>45</v>
      </c>
      <c r="B52" s="110" t="s">
        <v>134</v>
      </c>
      <c r="C52" s="111">
        <v>2270</v>
      </c>
      <c r="D52" s="108">
        <v>2086</v>
      </c>
      <c r="E52" s="109">
        <v>93.605769230769226</v>
      </c>
      <c r="F52" s="109">
        <v>96.497120921305196</v>
      </c>
      <c r="G52" s="109">
        <v>95.729366602687122</v>
      </c>
      <c r="H52" s="109">
        <v>90.860990860990867</v>
      </c>
      <c r="I52" s="109">
        <v>94.32964920711197</v>
      </c>
      <c r="J52" s="109">
        <v>95.487277964474316</v>
      </c>
      <c r="K52" s="66">
        <v>8.1057268722466915</v>
      </c>
    </row>
    <row r="53" spans="1:12" ht="12" customHeight="1" x14ac:dyDescent="0.2">
      <c r="A53" s="107">
        <v>46</v>
      </c>
      <c r="B53" s="10" t="s">
        <v>53</v>
      </c>
      <c r="C53" s="111">
        <v>939</v>
      </c>
      <c r="D53" s="108">
        <v>907</v>
      </c>
      <c r="E53" s="109">
        <v>98.015435501653798</v>
      </c>
      <c r="F53" s="109">
        <v>99.228224917309802</v>
      </c>
      <c r="G53" s="109">
        <v>98.456449834619633</v>
      </c>
      <c r="H53" s="109">
        <v>95.369349503858871</v>
      </c>
      <c r="I53" s="109">
        <v>97.133406835722155</v>
      </c>
      <c r="J53" s="109">
        <v>97.464167585446532</v>
      </c>
      <c r="K53" s="66">
        <v>3.4078807241746603</v>
      </c>
      <c r="L53" s="52"/>
    </row>
    <row r="54" spans="1:12" ht="12" customHeight="1" x14ac:dyDescent="0.2">
      <c r="A54" s="107">
        <v>47</v>
      </c>
      <c r="B54" s="10" t="s">
        <v>54</v>
      </c>
      <c r="C54" s="111">
        <v>611</v>
      </c>
      <c r="D54" s="108">
        <v>580</v>
      </c>
      <c r="E54" s="109">
        <v>93.965517241379317</v>
      </c>
      <c r="F54" s="109">
        <v>96.379310344827601</v>
      </c>
      <c r="G54" s="109">
        <v>93.793103448275858</v>
      </c>
      <c r="H54" s="109">
        <v>89.65517241379311</v>
      </c>
      <c r="I54" s="109">
        <v>91.551724137931032</v>
      </c>
      <c r="J54" s="109">
        <v>92.758620689655174</v>
      </c>
      <c r="K54" s="66">
        <v>5.0736497545008206</v>
      </c>
      <c r="L54" s="1"/>
    </row>
    <row r="55" spans="1:12" s="52" customFormat="1" ht="12" customHeight="1" x14ac:dyDescent="0.2">
      <c r="A55" s="48">
        <v>48</v>
      </c>
      <c r="B55" s="49" t="s">
        <v>19</v>
      </c>
      <c r="C55" s="53">
        <v>8163</v>
      </c>
      <c r="D55" s="53">
        <v>7658</v>
      </c>
      <c r="E55" s="40">
        <v>95.8</v>
      </c>
      <c r="F55" s="40">
        <v>97.2</v>
      </c>
      <c r="G55" s="40">
        <v>96.5</v>
      </c>
      <c r="H55" s="40">
        <v>92.9</v>
      </c>
      <c r="I55" s="40">
        <v>95.199999999999989</v>
      </c>
      <c r="J55" s="40">
        <v>96</v>
      </c>
      <c r="K55" s="86">
        <v>6.2</v>
      </c>
      <c r="L55" s="51"/>
    </row>
    <row r="56" spans="1:12" s="1" customFormat="1" ht="12" customHeight="1" x14ac:dyDescent="0.2">
      <c r="A56" s="107">
        <v>49</v>
      </c>
      <c r="B56" s="110" t="s">
        <v>156</v>
      </c>
      <c r="C56" s="111">
        <v>1718</v>
      </c>
      <c r="D56" s="108">
        <v>1607</v>
      </c>
      <c r="E56" s="109">
        <v>95.332918481642807</v>
      </c>
      <c r="F56" s="109">
        <v>98.133167392657143</v>
      </c>
      <c r="G56" s="109">
        <v>97.510889856876176</v>
      </c>
      <c r="H56" s="109">
        <v>90.416925948973244</v>
      </c>
      <c r="I56" s="109">
        <v>93.217174859987551</v>
      </c>
      <c r="J56" s="109">
        <v>95.644057249533304</v>
      </c>
      <c r="K56" s="66">
        <v>6.4610011641443492</v>
      </c>
    </row>
    <row r="57" spans="1:12" s="1" customFormat="1" ht="12" customHeight="1" x14ac:dyDescent="0.2">
      <c r="A57" s="107">
        <v>50</v>
      </c>
      <c r="B57" s="110" t="s">
        <v>174</v>
      </c>
      <c r="C57" s="111">
        <v>1400</v>
      </c>
      <c r="D57" s="108">
        <v>1302</v>
      </c>
      <c r="E57" s="109">
        <v>95.622119815668199</v>
      </c>
      <c r="F57" s="109">
        <v>96.697388632872489</v>
      </c>
      <c r="G57" s="109">
        <v>96.006144393241172</v>
      </c>
      <c r="H57" s="109">
        <v>94.316436251920123</v>
      </c>
      <c r="I57" s="109">
        <v>94.777265745007682</v>
      </c>
      <c r="J57" s="109">
        <v>95.238095238095227</v>
      </c>
      <c r="K57" s="66">
        <v>7</v>
      </c>
    </row>
    <row r="58" spans="1:12" s="1" customFormat="1" ht="12" customHeight="1" x14ac:dyDescent="0.2">
      <c r="A58" s="107">
        <v>51</v>
      </c>
      <c r="B58" s="110" t="s">
        <v>157</v>
      </c>
      <c r="C58" s="111">
        <v>986</v>
      </c>
      <c r="D58" s="108">
        <v>947</v>
      </c>
      <c r="E58" s="109">
        <v>95.564941921858505</v>
      </c>
      <c r="F58" s="109">
        <v>96.620908130939824</v>
      </c>
      <c r="G58" s="109">
        <v>96.620908130939824</v>
      </c>
      <c r="H58" s="109">
        <v>86.906019007391762</v>
      </c>
      <c r="I58" s="109">
        <v>94.192185850052795</v>
      </c>
      <c r="J58" s="109">
        <v>94.931362196409708</v>
      </c>
      <c r="K58" s="66">
        <v>3.9553752535496898</v>
      </c>
    </row>
    <row r="59" spans="1:12" s="1" customFormat="1" ht="12" customHeight="1" x14ac:dyDescent="0.2">
      <c r="A59" s="107">
        <v>52</v>
      </c>
      <c r="B59" s="110" t="s">
        <v>158</v>
      </c>
      <c r="C59" s="111">
        <v>1151</v>
      </c>
      <c r="D59" s="108">
        <v>1085</v>
      </c>
      <c r="E59" s="109">
        <v>97.880184331797238</v>
      </c>
      <c r="F59" s="109">
        <v>98.248847926267288</v>
      </c>
      <c r="G59" s="109">
        <v>98.06451612903227</v>
      </c>
      <c r="H59" s="109">
        <v>97.142857142857139</v>
      </c>
      <c r="I59" s="109">
        <v>97.603686635944698</v>
      </c>
      <c r="J59" s="109">
        <v>97.972350230414747</v>
      </c>
      <c r="K59" s="66">
        <v>5.7341442224152956</v>
      </c>
    </row>
    <row r="60" spans="1:12" ht="12" customHeight="1" x14ac:dyDescent="0.2">
      <c r="A60" s="107">
        <v>53</v>
      </c>
      <c r="B60" s="10" t="s">
        <v>159</v>
      </c>
      <c r="C60" s="111">
        <v>1718</v>
      </c>
      <c r="D60" s="108">
        <v>1607</v>
      </c>
      <c r="E60" s="109">
        <v>95.332918481642807</v>
      </c>
      <c r="F60" s="109">
        <v>98.133167392657143</v>
      </c>
      <c r="G60" s="109">
        <v>97.510889856876176</v>
      </c>
      <c r="H60" s="109">
        <v>90.416925948973244</v>
      </c>
      <c r="I60" s="109">
        <v>93.217174859987551</v>
      </c>
      <c r="J60" s="109">
        <v>95.644057249533304</v>
      </c>
      <c r="K60" s="66">
        <v>6.4610011641443492</v>
      </c>
    </row>
    <row r="61" spans="1:12" ht="12" customHeight="1" x14ac:dyDescent="0.2">
      <c r="A61" s="107">
        <v>54</v>
      </c>
      <c r="B61" s="10" t="s">
        <v>88</v>
      </c>
      <c r="C61" s="111">
        <v>1400</v>
      </c>
      <c r="D61" s="108">
        <v>1302</v>
      </c>
      <c r="E61" s="109">
        <v>95.622119815668199</v>
      </c>
      <c r="F61" s="109">
        <v>96.697388632872489</v>
      </c>
      <c r="G61" s="109">
        <v>96.006144393241172</v>
      </c>
      <c r="H61" s="109">
        <v>94.316436251920123</v>
      </c>
      <c r="I61" s="109">
        <v>94.777265745007682</v>
      </c>
      <c r="J61" s="109">
        <v>95.238095238095227</v>
      </c>
      <c r="K61" s="66">
        <v>7</v>
      </c>
    </row>
    <row r="62" spans="1:12" ht="12" customHeight="1" x14ac:dyDescent="0.2">
      <c r="A62" s="107">
        <v>55</v>
      </c>
      <c r="B62" s="10" t="s">
        <v>137</v>
      </c>
      <c r="C62" s="111">
        <v>986</v>
      </c>
      <c r="D62" s="108">
        <v>947</v>
      </c>
      <c r="E62" s="109">
        <v>95.564941921858505</v>
      </c>
      <c r="F62" s="109">
        <v>96.620908130939824</v>
      </c>
      <c r="G62" s="109">
        <v>96.620908130939824</v>
      </c>
      <c r="H62" s="109">
        <v>86.906019007391762</v>
      </c>
      <c r="I62" s="109">
        <v>94.192185850052795</v>
      </c>
      <c r="J62" s="109">
        <v>94.931362196409708</v>
      </c>
      <c r="K62" s="66">
        <v>3.9553752535496898</v>
      </c>
    </row>
    <row r="63" spans="1:12" ht="12" customHeight="1" x14ac:dyDescent="0.2">
      <c r="A63" s="107">
        <v>56</v>
      </c>
      <c r="B63" s="10" t="s">
        <v>55</v>
      </c>
      <c r="C63" s="111">
        <v>943</v>
      </c>
      <c r="D63" s="108">
        <v>905</v>
      </c>
      <c r="E63" s="109">
        <v>90.044247787610615</v>
      </c>
      <c r="F63" s="109">
        <v>98.008849557522126</v>
      </c>
      <c r="G63" s="109">
        <v>97.345132743362825</v>
      </c>
      <c r="H63" s="109">
        <v>85.508849557522126</v>
      </c>
      <c r="I63" s="109">
        <v>90.26548672566372</v>
      </c>
      <c r="J63" s="109">
        <v>95.796460176991147</v>
      </c>
      <c r="K63" s="66">
        <v>4.0296924708377588</v>
      </c>
    </row>
    <row r="64" spans="1:12" ht="12" customHeight="1" x14ac:dyDescent="0.2">
      <c r="A64" s="107">
        <v>57</v>
      </c>
      <c r="B64" s="10" t="s">
        <v>138</v>
      </c>
      <c r="C64" s="111">
        <v>1151</v>
      </c>
      <c r="D64" s="108">
        <v>1085</v>
      </c>
      <c r="E64" s="109">
        <v>97.880184331797238</v>
      </c>
      <c r="F64" s="109">
        <v>98.248847926267288</v>
      </c>
      <c r="G64" s="109">
        <v>98.06451612903227</v>
      </c>
      <c r="H64" s="109">
        <v>97.142857142857139</v>
      </c>
      <c r="I64" s="109">
        <v>97.603686635944698</v>
      </c>
      <c r="J64" s="109">
        <v>97.972350230414747</v>
      </c>
      <c r="K64" s="66">
        <v>5.7341442224152956</v>
      </c>
      <c r="L64" s="52"/>
    </row>
    <row r="65" spans="1:12" ht="12" customHeight="1" x14ac:dyDescent="0.2">
      <c r="A65" s="107">
        <v>58</v>
      </c>
      <c r="B65" s="10" t="s">
        <v>115</v>
      </c>
      <c r="C65" s="111">
        <v>496</v>
      </c>
      <c r="D65" s="108">
        <v>480</v>
      </c>
      <c r="E65" s="109">
        <v>94.791666666666671</v>
      </c>
      <c r="F65" s="109">
        <v>97.5</v>
      </c>
      <c r="G65" s="109">
        <v>96.041666666666671</v>
      </c>
      <c r="H65" s="109">
        <v>90.208333333333329</v>
      </c>
      <c r="I65" s="109">
        <v>92.708333333333329</v>
      </c>
      <c r="J65" s="109">
        <v>95.416666666666657</v>
      </c>
      <c r="K65" s="66">
        <v>3.2258064516128968</v>
      </c>
      <c r="L65" s="1"/>
    </row>
    <row r="66" spans="1:12" ht="12" customHeight="1" x14ac:dyDescent="0.2">
      <c r="A66" s="107">
        <v>59</v>
      </c>
      <c r="B66" s="10" t="s">
        <v>56</v>
      </c>
      <c r="C66" s="111">
        <v>579</v>
      </c>
      <c r="D66" s="108">
        <v>554</v>
      </c>
      <c r="E66" s="109">
        <v>95.12635379061372</v>
      </c>
      <c r="F66" s="109">
        <v>96.931407942238266</v>
      </c>
      <c r="G66" s="109">
        <v>95.667870036101093</v>
      </c>
      <c r="H66" s="109">
        <v>92.238267148014444</v>
      </c>
      <c r="I66" s="109">
        <v>93.862815884476532</v>
      </c>
      <c r="J66" s="109">
        <v>94.40433212996389</v>
      </c>
      <c r="K66" s="66">
        <v>4.317789291882562</v>
      </c>
      <c r="L66" s="1"/>
    </row>
    <row r="67" spans="1:12" ht="12" customHeight="1" x14ac:dyDescent="0.2">
      <c r="A67" s="107">
        <v>60</v>
      </c>
      <c r="B67" s="10" t="s">
        <v>57</v>
      </c>
      <c r="C67" s="111">
        <v>516</v>
      </c>
      <c r="D67" s="108">
        <v>492</v>
      </c>
      <c r="E67" s="109">
        <v>97.560975609756099</v>
      </c>
      <c r="F67" s="109">
        <v>98.373983739837385</v>
      </c>
      <c r="G67" s="109">
        <v>97.764227642276424</v>
      </c>
      <c r="H67" s="109">
        <v>88.00813008130082</v>
      </c>
      <c r="I67" s="109">
        <v>96.951219512195124</v>
      </c>
      <c r="J67" s="109">
        <v>96.951219512195124</v>
      </c>
      <c r="K67" s="66">
        <v>4.6511627906976685</v>
      </c>
      <c r="L67" s="1"/>
    </row>
    <row r="68" spans="1:12" ht="12" customHeight="1" x14ac:dyDescent="0.2">
      <c r="A68" s="107">
        <v>61</v>
      </c>
      <c r="B68" s="10" t="s">
        <v>58</v>
      </c>
      <c r="C68" s="111">
        <v>531</v>
      </c>
      <c r="D68" s="108">
        <v>462</v>
      </c>
      <c r="E68" s="109">
        <v>96.969696969696969</v>
      </c>
      <c r="F68" s="109">
        <v>98.05194805194806</v>
      </c>
      <c r="G68" s="109">
        <v>97.402597402597408</v>
      </c>
      <c r="H68" s="109">
        <v>96.53679653679653</v>
      </c>
      <c r="I68" s="109">
        <v>96.969696969696969</v>
      </c>
      <c r="J68" s="109">
        <v>97.402597402597408</v>
      </c>
      <c r="K68" s="66">
        <v>12.994350282485883</v>
      </c>
    </row>
    <row r="69" spans="1:12" s="52" customFormat="1" ht="12" customHeight="1" x14ac:dyDescent="0.2">
      <c r="A69" s="48">
        <v>62</v>
      </c>
      <c r="B69" s="49" t="s">
        <v>20</v>
      </c>
      <c r="C69" s="53">
        <v>8320</v>
      </c>
      <c r="D69" s="53">
        <v>7834</v>
      </c>
      <c r="E69" s="40">
        <v>95.3</v>
      </c>
      <c r="F69" s="40">
        <v>97.6</v>
      </c>
      <c r="G69" s="40">
        <v>97</v>
      </c>
      <c r="H69" s="40">
        <v>91.3</v>
      </c>
      <c r="I69" s="40">
        <v>94.3</v>
      </c>
      <c r="J69" s="40">
        <v>95.899999999999991</v>
      </c>
      <c r="K69" s="86">
        <v>5.8</v>
      </c>
      <c r="L69" s="51"/>
    </row>
    <row r="70" spans="1:12" s="1" customFormat="1" ht="12" customHeight="1" x14ac:dyDescent="0.2">
      <c r="A70" s="107">
        <v>63</v>
      </c>
      <c r="B70" s="110" t="s">
        <v>160</v>
      </c>
      <c r="C70" s="111">
        <v>1900</v>
      </c>
      <c r="D70" s="108">
        <v>1777</v>
      </c>
      <c r="E70" s="109">
        <v>96.679797411367474</v>
      </c>
      <c r="F70" s="109">
        <v>97.523916713562187</v>
      </c>
      <c r="G70" s="109">
        <v>97.015765765765764</v>
      </c>
      <c r="H70" s="109">
        <v>92.965672481710754</v>
      </c>
      <c r="I70" s="109">
        <v>96.173325830050644</v>
      </c>
      <c r="J70" s="109">
        <v>96.398424310635917</v>
      </c>
      <c r="K70" s="66">
        <v>6.473684210526315</v>
      </c>
      <c r="L70"/>
    </row>
    <row r="71" spans="1:12" s="1" customFormat="1" ht="12" customHeight="1" x14ac:dyDescent="0.2">
      <c r="A71" s="107">
        <v>64</v>
      </c>
      <c r="B71" s="110" t="s">
        <v>161</v>
      </c>
      <c r="C71" s="111">
        <v>2065</v>
      </c>
      <c r="D71" s="108">
        <v>1952</v>
      </c>
      <c r="E71" s="109">
        <v>96.104561763198362</v>
      </c>
      <c r="F71" s="109">
        <v>97.898513582778051</v>
      </c>
      <c r="G71" s="109">
        <v>97.589743589743591</v>
      </c>
      <c r="H71" s="109">
        <v>88.712160082093376</v>
      </c>
      <c r="I71" s="109">
        <v>94.564102564102569</v>
      </c>
      <c r="J71" s="109">
        <v>96.564102564102555</v>
      </c>
      <c r="K71" s="66">
        <v>5.4721549636803815</v>
      </c>
      <c r="L71"/>
    </row>
    <row r="72" spans="1:12" s="1" customFormat="1" ht="12" customHeight="1" x14ac:dyDescent="0.2">
      <c r="A72" s="107">
        <v>65</v>
      </c>
      <c r="B72" s="110" t="s">
        <v>59</v>
      </c>
      <c r="C72" s="111">
        <v>953</v>
      </c>
      <c r="D72" s="108">
        <v>872</v>
      </c>
      <c r="E72" s="112">
        <v>94.151376146788991</v>
      </c>
      <c r="F72" s="112">
        <v>96.33027522935781</v>
      </c>
      <c r="G72" s="112">
        <v>95.183486238532112</v>
      </c>
      <c r="H72" s="112">
        <v>88.876146788990823</v>
      </c>
      <c r="I72" s="112">
        <v>94.266055045871553</v>
      </c>
      <c r="J72" s="112">
        <v>94.839449541284409</v>
      </c>
      <c r="K72" s="66">
        <v>8.4994753410283295</v>
      </c>
      <c r="L72"/>
    </row>
    <row r="73" spans="1:12" ht="12" customHeight="1" x14ac:dyDescent="0.2">
      <c r="A73" s="107">
        <v>66</v>
      </c>
      <c r="B73" s="110" t="s">
        <v>84</v>
      </c>
      <c r="C73" s="111">
        <v>3937</v>
      </c>
      <c r="D73" s="108">
        <v>3657</v>
      </c>
      <c r="E73" s="109">
        <v>97.290640394088669</v>
      </c>
      <c r="F73" s="109">
        <v>98.413132694938426</v>
      </c>
      <c r="G73" s="109">
        <v>97.756497948016417</v>
      </c>
      <c r="H73" s="109">
        <v>88.286808976464144</v>
      </c>
      <c r="I73" s="109">
        <v>96.136986301369859</v>
      </c>
      <c r="J73" s="109">
        <v>97.235905856595522</v>
      </c>
      <c r="K73" s="66">
        <v>7.1120142240284423</v>
      </c>
    </row>
    <row r="74" spans="1:12" ht="12" customHeight="1" x14ac:dyDescent="0.2">
      <c r="A74" s="107">
        <v>67</v>
      </c>
      <c r="B74" s="110" t="s">
        <v>162</v>
      </c>
      <c r="C74" s="111">
        <v>1388</v>
      </c>
      <c r="D74" s="108">
        <v>1255.9999999999998</v>
      </c>
      <c r="E74" s="109">
        <v>96.656050955414017</v>
      </c>
      <c r="F74" s="109">
        <v>98.486055776892428</v>
      </c>
      <c r="G74" s="109">
        <v>96.735668789808898</v>
      </c>
      <c r="H74" s="109">
        <v>92.515923566878982</v>
      </c>
      <c r="I74" s="109">
        <v>95.541401273885356</v>
      </c>
      <c r="J74" s="109">
        <v>96.019108280254784</v>
      </c>
      <c r="K74" s="66">
        <v>9.5100864553314182</v>
      </c>
    </row>
    <row r="75" spans="1:12" ht="12" customHeight="1" x14ac:dyDescent="0.2">
      <c r="A75" s="107">
        <v>68</v>
      </c>
      <c r="B75" s="10" t="s">
        <v>60</v>
      </c>
      <c r="C75" s="111">
        <v>1900</v>
      </c>
      <c r="D75" s="108">
        <v>1777</v>
      </c>
      <c r="E75" s="109">
        <v>96.679797411367474</v>
      </c>
      <c r="F75" s="109">
        <v>97.523916713562187</v>
      </c>
      <c r="G75" s="109">
        <v>97.015765765765764</v>
      </c>
      <c r="H75" s="109">
        <v>92.965672481710754</v>
      </c>
      <c r="I75" s="109">
        <v>96.173325830050644</v>
      </c>
      <c r="J75" s="109">
        <v>96.398424310635917</v>
      </c>
      <c r="K75" s="66">
        <v>6.473684210526315</v>
      </c>
    </row>
    <row r="76" spans="1:12" ht="12" customHeight="1" x14ac:dyDescent="0.2">
      <c r="A76" s="107">
        <v>69</v>
      </c>
      <c r="B76" s="10" t="s">
        <v>141</v>
      </c>
      <c r="C76" s="111">
        <v>2065</v>
      </c>
      <c r="D76" s="108">
        <v>1952</v>
      </c>
      <c r="E76" s="109">
        <v>96.104561763198362</v>
      </c>
      <c r="F76" s="109">
        <v>97.898513582778051</v>
      </c>
      <c r="G76" s="109">
        <v>97.589743589743591</v>
      </c>
      <c r="H76" s="109">
        <v>88.712160082093376</v>
      </c>
      <c r="I76" s="109">
        <v>94.564102564102569</v>
      </c>
      <c r="J76" s="109">
        <v>96.564102564102555</v>
      </c>
      <c r="K76" s="66">
        <v>5.4721549636803815</v>
      </c>
    </row>
    <row r="77" spans="1:12" ht="12" customHeight="1" x14ac:dyDescent="0.2">
      <c r="A77" s="107">
        <v>70</v>
      </c>
      <c r="B77" s="10" t="s">
        <v>61</v>
      </c>
      <c r="C77" s="111">
        <v>855</v>
      </c>
      <c r="D77" s="108">
        <v>819</v>
      </c>
      <c r="E77" s="109">
        <v>95.726495726495727</v>
      </c>
      <c r="F77" s="109">
        <v>97.680097680097674</v>
      </c>
      <c r="G77" s="109">
        <v>97.069597069597066</v>
      </c>
      <c r="H77" s="109">
        <v>84.981684981684978</v>
      </c>
      <c r="I77" s="109">
        <v>94.993894993894997</v>
      </c>
      <c r="J77" s="109">
        <v>96.459096459096457</v>
      </c>
      <c r="K77" s="66">
        <v>4.2105263157894797</v>
      </c>
    </row>
    <row r="78" spans="1:12" ht="12" customHeight="1" x14ac:dyDescent="0.2">
      <c r="A78" s="107">
        <v>71</v>
      </c>
      <c r="B78" s="10" t="s">
        <v>62</v>
      </c>
      <c r="C78" s="111">
        <v>1198</v>
      </c>
      <c r="D78" s="108">
        <v>1131</v>
      </c>
      <c r="E78" s="109">
        <v>95.137046861184785</v>
      </c>
      <c r="F78" s="109">
        <v>96.728558797524315</v>
      </c>
      <c r="G78" s="109">
        <v>95.313881520778068</v>
      </c>
      <c r="H78" s="109">
        <v>83.908045977011497</v>
      </c>
      <c r="I78" s="109">
        <v>93.899204244031836</v>
      </c>
      <c r="J78" s="109">
        <v>94.606542882404938</v>
      </c>
      <c r="K78" s="66">
        <v>5.5926544240400631</v>
      </c>
      <c r="L78" s="1"/>
    </row>
    <row r="79" spans="1:12" ht="12" customHeight="1" x14ac:dyDescent="0.2">
      <c r="A79" s="107">
        <v>72</v>
      </c>
      <c r="B79" s="10" t="s">
        <v>63</v>
      </c>
      <c r="C79" s="111">
        <v>865</v>
      </c>
      <c r="D79" s="108">
        <v>836</v>
      </c>
      <c r="E79" s="109">
        <v>96.291866028708128</v>
      </c>
      <c r="F79" s="109">
        <v>98.803827751196167</v>
      </c>
      <c r="G79" s="109">
        <v>96.650717703349272</v>
      </c>
      <c r="H79" s="109">
        <v>93.899521531100476</v>
      </c>
      <c r="I79" s="109">
        <v>95.454545454545453</v>
      </c>
      <c r="J79" s="109">
        <v>96.531100478468886</v>
      </c>
      <c r="K79" s="66">
        <v>3.3526011560693689</v>
      </c>
      <c r="L79" s="1"/>
    </row>
    <row r="80" spans="1:12" ht="12" customHeight="1" x14ac:dyDescent="0.2">
      <c r="A80" s="107">
        <v>73</v>
      </c>
      <c r="B80" s="10" t="s">
        <v>142</v>
      </c>
      <c r="C80" s="111">
        <v>1388</v>
      </c>
      <c r="D80" s="108">
        <v>1255.9999999999998</v>
      </c>
      <c r="E80" s="109">
        <v>96.656050955414017</v>
      </c>
      <c r="F80" s="109">
        <v>98.486055776892428</v>
      </c>
      <c r="G80" s="109">
        <v>96.735668789808898</v>
      </c>
      <c r="H80" s="109">
        <v>92.515923566878982</v>
      </c>
      <c r="I80" s="109">
        <v>95.541401273885356</v>
      </c>
      <c r="J80" s="109">
        <v>96.019108280254784</v>
      </c>
      <c r="K80" s="66">
        <v>9.5100864553314182</v>
      </c>
      <c r="L80" s="1"/>
    </row>
    <row r="81" spans="1:13" ht="12" customHeight="1" x14ac:dyDescent="0.2">
      <c r="A81" s="107">
        <v>74</v>
      </c>
      <c r="B81" s="10" t="s">
        <v>64</v>
      </c>
      <c r="C81" s="111">
        <v>840</v>
      </c>
      <c r="D81" s="108">
        <v>787</v>
      </c>
      <c r="E81" s="109">
        <v>95.552731893265559</v>
      </c>
      <c r="F81" s="109">
        <v>97.839898348157561</v>
      </c>
      <c r="G81" s="109">
        <v>95.552731893265559</v>
      </c>
      <c r="H81" s="109">
        <v>91.359593392630245</v>
      </c>
      <c r="I81" s="109">
        <v>95.29860228716646</v>
      </c>
      <c r="J81" s="109">
        <v>94.027954256670895</v>
      </c>
      <c r="K81" s="66">
        <v>6.3095238095238102</v>
      </c>
      <c r="L81" s="52"/>
    </row>
    <row r="82" spans="1:13" s="52" customFormat="1" ht="12" customHeight="1" x14ac:dyDescent="0.2">
      <c r="A82" s="48">
        <v>75</v>
      </c>
      <c r="B82" s="49" t="s">
        <v>21</v>
      </c>
      <c r="C82" s="53">
        <v>14001</v>
      </c>
      <c r="D82" s="53">
        <v>13087</v>
      </c>
      <c r="E82" s="40">
        <v>96.3</v>
      </c>
      <c r="F82" s="40">
        <v>97.899999999999991</v>
      </c>
      <c r="G82" s="40">
        <v>96.899999999999991</v>
      </c>
      <c r="H82" s="40">
        <v>89.4</v>
      </c>
      <c r="I82" s="40">
        <v>95.399999999999991</v>
      </c>
      <c r="J82" s="40">
        <v>96.2</v>
      </c>
      <c r="K82" s="86">
        <v>6.5</v>
      </c>
      <c r="L82" s="51"/>
    </row>
    <row r="83" spans="1:13" s="1" customFormat="1" ht="12" customHeight="1" x14ac:dyDescent="0.2">
      <c r="A83" s="107">
        <v>76</v>
      </c>
      <c r="B83" s="11" t="s">
        <v>175</v>
      </c>
      <c r="C83" s="111">
        <v>2058</v>
      </c>
      <c r="D83" s="108">
        <v>1932</v>
      </c>
      <c r="E83" s="109">
        <v>97.463768115942031</v>
      </c>
      <c r="F83" s="109">
        <v>98.188405797101453</v>
      </c>
      <c r="G83" s="109">
        <v>97.412008281573492</v>
      </c>
      <c r="H83" s="109">
        <v>91.666666666666671</v>
      </c>
      <c r="I83" s="109">
        <v>95.600414078674945</v>
      </c>
      <c r="J83" s="109">
        <v>96.687370600414084</v>
      </c>
      <c r="K83" s="66">
        <v>6.1224489795918373</v>
      </c>
    </row>
    <row r="84" spans="1:13" s="1" customFormat="1" ht="12" customHeight="1" x14ac:dyDescent="0.2">
      <c r="A84" s="107">
        <v>77</v>
      </c>
      <c r="B84" s="11" t="s">
        <v>163</v>
      </c>
      <c r="C84" s="111">
        <v>1357</v>
      </c>
      <c r="D84" s="108">
        <v>1299</v>
      </c>
      <c r="E84" s="109">
        <v>96.304849884526561</v>
      </c>
      <c r="F84" s="109">
        <v>97.382602001539638</v>
      </c>
      <c r="G84" s="109">
        <v>96.997690531177838</v>
      </c>
      <c r="H84" s="109">
        <v>93.687451886066199</v>
      </c>
      <c r="I84" s="109">
        <v>95.458044649730567</v>
      </c>
      <c r="J84" s="109">
        <v>97.151655119322569</v>
      </c>
      <c r="K84" s="66">
        <v>4.2741341193809887</v>
      </c>
    </row>
    <row r="85" spans="1:13" s="1" customFormat="1" ht="12" customHeight="1" x14ac:dyDescent="0.2">
      <c r="A85" s="107">
        <v>78</v>
      </c>
      <c r="B85" s="11" t="s">
        <v>164</v>
      </c>
      <c r="C85" s="111">
        <v>2314</v>
      </c>
      <c r="D85" s="108">
        <v>2015</v>
      </c>
      <c r="E85" s="109">
        <v>97.518610421836229</v>
      </c>
      <c r="F85" s="109">
        <v>99.304174950298219</v>
      </c>
      <c r="G85" s="109">
        <v>97.915632754342425</v>
      </c>
      <c r="H85" s="109">
        <v>94.540942928039698</v>
      </c>
      <c r="I85" s="109">
        <v>95.980148883374696</v>
      </c>
      <c r="J85" s="109">
        <v>96.575682382133991</v>
      </c>
      <c r="K85" s="66">
        <v>12.921348314606746</v>
      </c>
    </row>
    <row r="86" spans="1:13" s="52" customFormat="1" ht="12" customHeight="1" x14ac:dyDescent="0.2">
      <c r="A86" s="107">
        <v>79</v>
      </c>
      <c r="B86" s="10" t="s">
        <v>177</v>
      </c>
      <c r="C86" s="111">
        <v>2058</v>
      </c>
      <c r="D86" s="108">
        <v>1932</v>
      </c>
      <c r="E86" s="109">
        <v>97.463768115942031</v>
      </c>
      <c r="F86" s="109">
        <v>98.188405797101453</v>
      </c>
      <c r="G86" s="109">
        <v>97.412008281573492</v>
      </c>
      <c r="H86" s="109">
        <v>91.666666666666671</v>
      </c>
      <c r="I86" s="109">
        <v>95.600414078674945</v>
      </c>
      <c r="J86" s="109">
        <v>96.687370600414084</v>
      </c>
      <c r="K86" s="66">
        <v>6.1224489795918373</v>
      </c>
      <c r="L86"/>
      <c r="M86"/>
    </row>
    <row r="87" spans="1:13" ht="12" customHeight="1" x14ac:dyDescent="0.2">
      <c r="A87" s="107">
        <v>80</v>
      </c>
      <c r="B87" s="10" t="s">
        <v>65</v>
      </c>
      <c r="C87" s="111">
        <v>872</v>
      </c>
      <c r="D87" s="108">
        <v>822</v>
      </c>
      <c r="E87" s="109">
        <v>95.012165450121657</v>
      </c>
      <c r="F87" s="109">
        <v>96.107055961070557</v>
      </c>
      <c r="G87" s="109">
        <v>95.742092457420924</v>
      </c>
      <c r="H87" s="109">
        <v>84.428223844282243</v>
      </c>
      <c r="I87" s="109">
        <v>93.795620437956202</v>
      </c>
      <c r="J87" s="109">
        <v>95.49878345498783</v>
      </c>
      <c r="K87" s="66">
        <v>5.7339449541284466</v>
      </c>
    </row>
    <row r="88" spans="1:13" ht="12" customHeight="1" x14ac:dyDescent="0.2">
      <c r="A88" s="107">
        <v>81</v>
      </c>
      <c r="B88" s="10" t="s">
        <v>66</v>
      </c>
      <c r="C88" s="111">
        <v>669</v>
      </c>
      <c r="D88" s="108">
        <v>649</v>
      </c>
      <c r="E88" s="109">
        <v>94.60708782742681</v>
      </c>
      <c r="F88" s="109">
        <v>96.764252696456083</v>
      </c>
      <c r="G88" s="109">
        <v>95.993836671802768</v>
      </c>
      <c r="H88" s="109">
        <v>89.060092449922962</v>
      </c>
      <c r="I88" s="109">
        <v>92.141756548536208</v>
      </c>
      <c r="J88" s="109">
        <v>94.298921417565481</v>
      </c>
      <c r="K88" s="66">
        <v>2.9895366218236177</v>
      </c>
    </row>
    <row r="89" spans="1:13" ht="12" customHeight="1" x14ac:dyDescent="0.2">
      <c r="A89" s="107">
        <v>82</v>
      </c>
      <c r="B89" s="10" t="s">
        <v>67</v>
      </c>
      <c r="C89" s="111">
        <v>702</v>
      </c>
      <c r="D89" s="108">
        <v>668</v>
      </c>
      <c r="E89" s="109">
        <v>96.257485029940113</v>
      </c>
      <c r="F89" s="109">
        <v>98.652694610778454</v>
      </c>
      <c r="G89" s="109">
        <v>97.754491017964071</v>
      </c>
      <c r="H89" s="109">
        <v>92.664670658682638</v>
      </c>
      <c r="I89" s="109">
        <v>96.257485029940113</v>
      </c>
      <c r="J89" s="109">
        <v>95.958083832335333</v>
      </c>
      <c r="K89" s="66">
        <v>4.8433048433048498</v>
      </c>
    </row>
    <row r="90" spans="1:13" ht="12" customHeight="1" x14ac:dyDescent="0.2">
      <c r="A90" s="107">
        <v>83</v>
      </c>
      <c r="B90" s="10" t="s">
        <v>68</v>
      </c>
      <c r="C90" s="111">
        <v>717</v>
      </c>
      <c r="D90" s="108">
        <v>680</v>
      </c>
      <c r="E90" s="109">
        <v>96.764705882352942</v>
      </c>
      <c r="F90" s="109">
        <v>98.088235294117638</v>
      </c>
      <c r="G90" s="109">
        <v>96.617647058823536</v>
      </c>
      <c r="H90" s="109">
        <v>94.558823529411768</v>
      </c>
      <c r="I90" s="109">
        <v>96.17647058823529</v>
      </c>
      <c r="J90" s="109">
        <v>95.882352941176478</v>
      </c>
      <c r="K90" s="66">
        <v>5.1603905160390582</v>
      </c>
    </row>
    <row r="91" spans="1:13" ht="12" customHeight="1" x14ac:dyDescent="0.2">
      <c r="A91" s="107">
        <v>84</v>
      </c>
      <c r="B91" s="10" t="s">
        <v>69</v>
      </c>
      <c r="C91" s="111">
        <v>1087</v>
      </c>
      <c r="D91" s="108">
        <v>1024</v>
      </c>
      <c r="E91" s="109">
        <v>96.875</v>
      </c>
      <c r="F91" s="109">
        <v>97.65625</v>
      </c>
      <c r="G91" s="109">
        <v>96.97265625</v>
      </c>
      <c r="H91" s="109">
        <v>86.42578125</v>
      </c>
      <c r="I91" s="109">
        <v>96.58203125</v>
      </c>
      <c r="J91" s="109">
        <v>96.6796875</v>
      </c>
      <c r="K91" s="66">
        <v>5.7957681692732308</v>
      </c>
      <c r="L91" s="52"/>
    </row>
    <row r="92" spans="1:13" ht="12" customHeight="1" x14ac:dyDescent="0.2">
      <c r="A92" s="107">
        <v>85</v>
      </c>
      <c r="B92" s="10" t="s">
        <v>70</v>
      </c>
      <c r="C92" s="111">
        <v>1084</v>
      </c>
      <c r="D92" s="108">
        <v>1032</v>
      </c>
      <c r="E92" s="109">
        <v>94.379844961240309</v>
      </c>
      <c r="F92" s="109">
        <v>98.158914728682177</v>
      </c>
      <c r="G92" s="109">
        <v>94.961240310077528</v>
      </c>
      <c r="H92" s="109">
        <v>92.732558139534888</v>
      </c>
      <c r="I92" s="109">
        <v>93.313953488372093</v>
      </c>
      <c r="J92" s="109">
        <v>94.670542635658904</v>
      </c>
      <c r="K92" s="66">
        <v>4.79704797047971</v>
      </c>
      <c r="L92" s="52"/>
    </row>
    <row r="93" spans="1:13" ht="12" customHeight="1" x14ac:dyDescent="0.2">
      <c r="A93" s="107">
        <v>86</v>
      </c>
      <c r="B93" s="10" t="s">
        <v>71</v>
      </c>
      <c r="C93" s="111">
        <v>1357</v>
      </c>
      <c r="D93" s="108">
        <v>1299</v>
      </c>
      <c r="E93" s="109">
        <v>96.304849884526561</v>
      </c>
      <c r="F93" s="109">
        <v>97.382602001539638</v>
      </c>
      <c r="G93" s="109">
        <v>96.997690531177838</v>
      </c>
      <c r="H93" s="109">
        <v>93.687451886066199</v>
      </c>
      <c r="I93" s="109">
        <v>95.458044649730567</v>
      </c>
      <c r="J93" s="109">
        <v>97.151655119322569</v>
      </c>
      <c r="K93" s="66">
        <v>4.2741341193809887</v>
      </c>
      <c r="L93" s="52"/>
    </row>
    <row r="94" spans="1:13" ht="12" customHeight="1" x14ac:dyDescent="0.2">
      <c r="A94" s="107">
        <v>87</v>
      </c>
      <c r="B94" s="10" t="s">
        <v>72</v>
      </c>
      <c r="C94" s="111">
        <v>2314</v>
      </c>
      <c r="D94" s="108">
        <v>2015</v>
      </c>
      <c r="E94" s="109">
        <v>97.518610421836229</v>
      </c>
      <c r="F94" s="109">
        <v>99.304174950298219</v>
      </c>
      <c r="G94" s="109">
        <v>97.915632754342425</v>
      </c>
      <c r="H94" s="109">
        <v>94.540942928039698</v>
      </c>
      <c r="I94" s="109">
        <v>95.980148883374696</v>
      </c>
      <c r="J94" s="109">
        <v>96.575682382133991</v>
      </c>
      <c r="K94" s="66">
        <v>12.921348314606746</v>
      </c>
    </row>
    <row r="95" spans="1:13" s="52" customFormat="1" ht="12" customHeight="1" x14ac:dyDescent="0.2">
      <c r="A95" s="48">
        <v>88</v>
      </c>
      <c r="B95" s="49" t="s">
        <v>22</v>
      </c>
      <c r="C95" s="53">
        <v>10860</v>
      </c>
      <c r="D95" s="53">
        <v>10121</v>
      </c>
      <c r="E95" s="40">
        <v>96.399999999999991</v>
      </c>
      <c r="F95" s="40">
        <v>98</v>
      </c>
      <c r="G95" s="40">
        <v>96.899999999999991</v>
      </c>
      <c r="H95" s="40">
        <v>91.600000000000009</v>
      </c>
      <c r="I95" s="40">
        <v>95.199999999999989</v>
      </c>
      <c r="J95" s="40">
        <v>96.2</v>
      </c>
      <c r="K95" s="86">
        <v>6.8</v>
      </c>
      <c r="L95" s="51"/>
    </row>
    <row r="96" spans="1:13" s="52" customFormat="1" ht="12" customHeight="1" x14ac:dyDescent="0.2">
      <c r="A96" s="107">
        <v>89</v>
      </c>
      <c r="B96" s="110" t="s">
        <v>85</v>
      </c>
      <c r="C96" s="111">
        <v>2189</v>
      </c>
      <c r="D96" s="108">
        <v>2048</v>
      </c>
      <c r="E96" s="109">
        <v>94.189453125</v>
      </c>
      <c r="F96" s="109">
        <v>95.361328125</v>
      </c>
      <c r="G96" s="109">
        <v>94.62890625</v>
      </c>
      <c r="H96" s="109">
        <v>86.865234375</v>
      </c>
      <c r="I96" s="109">
        <v>93.212890625</v>
      </c>
      <c r="J96" s="109">
        <v>94.23828125</v>
      </c>
      <c r="K96" s="66">
        <v>6.4412973960712634</v>
      </c>
      <c r="L96"/>
    </row>
    <row r="97" spans="1:12" s="52" customFormat="1" ht="12" customHeight="1" x14ac:dyDescent="0.2">
      <c r="A97" s="107">
        <v>90</v>
      </c>
      <c r="B97" s="110" t="s">
        <v>165</v>
      </c>
      <c r="C97" s="111">
        <v>1642</v>
      </c>
      <c r="D97" s="108">
        <v>1431</v>
      </c>
      <c r="E97" s="109">
        <v>93.398876404494388</v>
      </c>
      <c r="F97" s="109">
        <v>96.36363636363636</v>
      </c>
      <c r="G97" s="109">
        <v>94.327731092436977</v>
      </c>
      <c r="H97" s="109">
        <v>85.492957746478879</v>
      </c>
      <c r="I97" s="109">
        <v>93.033075299085155</v>
      </c>
      <c r="J97" s="109">
        <v>93.328651685393254</v>
      </c>
      <c r="K97" s="66">
        <v>12.850182704019488</v>
      </c>
      <c r="L97"/>
    </row>
    <row r="98" spans="1:12" s="52" customFormat="1" ht="12" customHeight="1" x14ac:dyDescent="0.2">
      <c r="A98" s="107">
        <v>91</v>
      </c>
      <c r="B98" s="110" t="s">
        <v>166</v>
      </c>
      <c r="C98" s="111">
        <v>1709</v>
      </c>
      <c r="D98" s="108">
        <v>1526</v>
      </c>
      <c r="E98" s="109">
        <v>94.036697247706428</v>
      </c>
      <c r="F98" s="109">
        <v>96.920052424639593</v>
      </c>
      <c r="G98" s="109">
        <v>94.688524590163937</v>
      </c>
      <c r="H98" s="109">
        <v>85.583224115334204</v>
      </c>
      <c r="I98" s="109">
        <v>92.595019659239838</v>
      </c>
      <c r="J98" s="109">
        <v>93.643512450851901</v>
      </c>
      <c r="K98" s="66">
        <v>10.708016383850207</v>
      </c>
      <c r="L98"/>
    </row>
    <row r="99" spans="1:12" ht="12" customHeight="1" x14ac:dyDescent="0.2">
      <c r="A99" s="107">
        <v>92</v>
      </c>
      <c r="B99" s="10" t="s">
        <v>73</v>
      </c>
      <c r="C99" s="111">
        <v>340</v>
      </c>
      <c r="D99" s="108">
        <v>316</v>
      </c>
      <c r="E99" s="109">
        <v>94.620253164556956</v>
      </c>
      <c r="F99" s="109">
        <v>95.25316455696202</v>
      </c>
      <c r="G99" s="109">
        <v>95.25316455696202</v>
      </c>
      <c r="H99" s="109">
        <v>80.063291139240505</v>
      </c>
      <c r="I99" s="109">
        <v>94.936708860759495</v>
      </c>
      <c r="J99" s="109">
        <v>93.670886075949369</v>
      </c>
      <c r="K99" s="66">
        <v>7.058823529411768</v>
      </c>
    </row>
    <row r="100" spans="1:12" ht="12" customHeight="1" x14ac:dyDescent="0.2">
      <c r="A100" s="107">
        <v>93</v>
      </c>
      <c r="B100" s="10" t="s">
        <v>74</v>
      </c>
      <c r="C100" s="111">
        <v>1151</v>
      </c>
      <c r="D100" s="108">
        <v>1081</v>
      </c>
      <c r="E100" s="109">
        <v>94.912118408880673</v>
      </c>
      <c r="F100" s="109">
        <v>96.57724329324698</v>
      </c>
      <c r="G100" s="109">
        <v>95.374653098982407</v>
      </c>
      <c r="H100" s="109">
        <v>82.79370952821462</v>
      </c>
      <c r="I100" s="109">
        <v>93.339500462534687</v>
      </c>
      <c r="J100" s="109">
        <v>95.097132284921372</v>
      </c>
      <c r="K100" s="66">
        <v>6.0816681146828842</v>
      </c>
    </row>
    <row r="101" spans="1:12" ht="12" customHeight="1" x14ac:dyDescent="0.2">
      <c r="A101" s="107">
        <v>94</v>
      </c>
      <c r="B101" s="10" t="s">
        <v>75</v>
      </c>
      <c r="C101" s="111">
        <v>2140</v>
      </c>
      <c r="D101" s="108">
        <v>2030</v>
      </c>
      <c r="E101" s="109">
        <v>94.729064039408868</v>
      </c>
      <c r="F101" s="109">
        <v>96.453201970443345</v>
      </c>
      <c r="G101" s="109">
        <v>95.566502463054192</v>
      </c>
      <c r="H101" s="109">
        <v>85.467980295566505</v>
      </c>
      <c r="I101" s="109">
        <v>93.793103448275858</v>
      </c>
      <c r="J101" s="109">
        <v>94.679802955665039</v>
      </c>
      <c r="K101" s="66">
        <v>5.1401869158878526</v>
      </c>
    </row>
    <row r="102" spans="1:12" ht="12" customHeight="1" x14ac:dyDescent="0.2">
      <c r="A102" s="107">
        <v>95</v>
      </c>
      <c r="B102" s="10" t="s">
        <v>76</v>
      </c>
      <c r="C102" s="111">
        <v>859</v>
      </c>
      <c r="D102" s="108">
        <v>807</v>
      </c>
      <c r="E102" s="109">
        <v>97.026022304832708</v>
      </c>
      <c r="F102" s="109">
        <v>97.893432465923169</v>
      </c>
      <c r="G102" s="109">
        <v>96.902106567534076</v>
      </c>
      <c r="H102" s="109">
        <v>95.539033457249076</v>
      </c>
      <c r="I102" s="109">
        <v>96.530359355638168</v>
      </c>
      <c r="J102" s="109">
        <v>96.282527881040892</v>
      </c>
      <c r="K102" s="66">
        <v>6.053550640279397</v>
      </c>
    </row>
    <row r="103" spans="1:12" ht="12" customHeight="1" x14ac:dyDescent="0.2">
      <c r="A103" s="107">
        <v>96</v>
      </c>
      <c r="B103" s="10" t="s">
        <v>87</v>
      </c>
      <c r="C103" s="111">
        <v>1222</v>
      </c>
      <c r="D103" s="108">
        <v>1166</v>
      </c>
      <c r="E103" s="109">
        <v>97.084048027444254</v>
      </c>
      <c r="F103" s="109">
        <v>97.855917667238415</v>
      </c>
      <c r="G103" s="109">
        <v>97.341337907375646</v>
      </c>
      <c r="H103" s="109">
        <v>92.195540308747852</v>
      </c>
      <c r="I103" s="109">
        <v>96.826758147512862</v>
      </c>
      <c r="J103" s="109">
        <v>96.56946826758147</v>
      </c>
      <c r="K103" s="66">
        <v>4.582651391162031</v>
      </c>
    </row>
    <row r="104" spans="1:12" ht="12" customHeight="1" x14ac:dyDescent="0.2">
      <c r="A104" s="107">
        <v>97</v>
      </c>
      <c r="B104" s="10" t="s">
        <v>77</v>
      </c>
      <c r="C104" s="111">
        <v>1483</v>
      </c>
      <c r="D104" s="108">
        <v>1393</v>
      </c>
      <c r="E104" s="109">
        <v>97.124370956146663</v>
      </c>
      <c r="F104" s="109">
        <v>98.274622573687992</v>
      </c>
      <c r="G104" s="109">
        <v>97.196261682242991</v>
      </c>
      <c r="H104" s="109">
        <v>89.647735442127967</v>
      </c>
      <c r="I104" s="109">
        <v>95.614665708123653</v>
      </c>
      <c r="J104" s="109">
        <v>96.693026599568668</v>
      </c>
      <c r="K104" s="66">
        <v>6.0687795010114627</v>
      </c>
    </row>
    <row r="105" spans="1:12" ht="12.75" customHeight="1" x14ac:dyDescent="0.2">
      <c r="A105" s="107">
        <v>98</v>
      </c>
      <c r="B105" s="10" t="s">
        <v>78</v>
      </c>
      <c r="C105" s="111">
        <v>712</v>
      </c>
      <c r="D105" s="108">
        <v>670</v>
      </c>
      <c r="E105" s="109">
        <v>91.641791044776113</v>
      </c>
      <c r="F105" s="109">
        <v>95.820895522388057</v>
      </c>
      <c r="G105" s="109">
        <v>94.179104477611943</v>
      </c>
      <c r="H105" s="109">
        <v>82.089552238805965</v>
      </c>
      <c r="I105" s="109">
        <v>90</v>
      </c>
      <c r="J105" s="109">
        <v>90.447761194029852</v>
      </c>
      <c r="K105" s="66">
        <v>5.8988764044943878</v>
      </c>
    </row>
    <row r="106" spans="1:12" ht="12" customHeight="1" x14ac:dyDescent="0.2">
      <c r="A106" s="107">
        <v>99</v>
      </c>
      <c r="B106" s="10" t="s">
        <v>79</v>
      </c>
      <c r="C106" s="111">
        <v>1642</v>
      </c>
      <c r="D106" s="108">
        <v>1431</v>
      </c>
      <c r="E106" s="109">
        <v>93.398876404494388</v>
      </c>
      <c r="F106" s="109">
        <v>96.36363636363636</v>
      </c>
      <c r="G106" s="109">
        <v>94.327731092436977</v>
      </c>
      <c r="H106" s="109">
        <v>85.492957746478879</v>
      </c>
      <c r="I106" s="109">
        <v>93.033075299085155</v>
      </c>
      <c r="J106" s="109">
        <v>93.328651685393254</v>
      </c>
      <c r="K106" s="66">
        <v>12.850182704019488</v>
      </c>
      <c r="L106" s="52"/>
    </row>
    <row r="107" spans="1:12" ht="12" customHeight="1" x14ac:dyDescent="0.2">
      <c r="A107" s="107">
        <v>100</v>
      </c>
      <c r="B107" s="10" t="s">
        <v>80</v>
      </c>
      <c r="C107" s="111">
        <v>1210</v>
      </c>
      <c r="D107" s="108">
        <v>1128</v>
      </c>
      <c r="E107" s="109">
        <v>90.60283687943263</v>
      </c>
      <c r="F107" s="109">
        <v>94.769503546099287</v>
      </c>
      <c r="G107" s="109">
        <v>92.819148936170208</v>
      </c>
      <c r="H107" s="109">
        <v>71.98581560283688</v>
      </c>
      <c r="I107" s="109">
        <v>89.00709219858156</v>
      </c>
      <c r="J107" s="109">
        <v>91.666666666666671</v>
      </c>
      <c r="K107" s="66">
        <v>6.7768595041322328</v>
      </c>
      <c r="L107" s="52"/>
    </row>
    <row r="108" spans="1:12" ht="12" customHeight="1" x14ac:dyDescent="0.2">
      <c r="A108" s="107">
        <v>101</v>
      </c>
      <c r="B108" s="10" t="s">
        <v>81</v>
      </c>
      <c r="C108" s="111">
        <v>1197</v>
      </c>
      <c r="D108" s="108">
        <v>1137</v>
      </c>
      <c r="E108" s="109">
        <v>95.514511873350926</v>
      </c>
      <c r="F108" s="109">
        <v>97.537379067722071</v>
      </c>
      <c r="G108" s="109">
        <v>95.690413368513632</v>
      </c>
      <c r="H108" s="109">
        <v>91.468777484608623</v>
      </c>
      <c r="I108" s="109">
        <v>94.019349164467897</v>
      </c>
      <c r="J108" s="109">
        <v>95.426561125769567</v>
      </c>
      <c r="K108" s="66">
        <v>5.0125313283208044</v>
      </c>
    </row>
    <row r="109" spans="1:12" ht="12" customHeight="1" x14ac:dyDescent="0.2">
      <c r="A109" s="107">
        <v>102</v>
      </c>
      <c r="B109" s="10" t="s">
        <v>82</v>
      </c>
      <c r="C109" s="111">
        <v>1709</v>
      </c>
      <c r="D109" s="108">
        <v>1526</v>
      </c>
      <c r="E109" s="109">
        <v>94.036697247706428</v>
      </c>
      <c r="F109" s="109">
        <v>96.920052424639593</v>
      </c>
      <c r="G109" s="109">
        <v>94.688524590163937</v>
      </c>
      <c r="H109" s="109">
        <v>85.583224115334204</v>
      </c>
      <c r="I109" s="109">
        <v>92.595019659239838</v>
      </c>
      <c r="J109" s="109">
        <v>93.643512450851901</v>
      </c>
      <c r="K109" s="66">
        <v>10.708016383850207</v>
      </c>
    </row>
    <row r="110" spans="1:12" s="52" customFormat="1" ht="12" customHeight="1" x14ac:dyDescent="0.2">
      <c r="A110" s="48">
        <v>103</v>
      </c>
      <c r="B110" s="49" t="s">
        <v>16</v>
      </c>
      <c r="C110" s="38">
        <v>15854</v>
      </c>
      <c r="D110" s="38">
        <v>14733</v>
      </c>
      <c r="E110" s="40">
        <v>94.6</v>
      </c>
      <c r="F110" s="40">
        <v>96.6</v>
      </c>
      <c r="G110" s="40">
        <v>95.3</v>
      </c>
      <c r="H110" s="40">
        <v>86.1</v>
      </c>
      <c r="I110" s="40">
        <v>93.5</v>
      </c>
      <c r="J110" s="40">
        <v>94.5</v>
      </c>
      <c r="K110" s="87">
        <v>7.1</v>
      </c>
      <c r="L110" s="51"/>
    </row>
    <row r="111" spans="1:12" s="52" customFormat="1" ht="12" customHeight="1" x14ac:dyDescent="0.2">
      <c r="A111" s="54">
        <v>104</v>
      </c>
      <c r="B111" s="55" t="s">
        <v>11</v>
      </c>
      <c r="C111" s="113">
        <v>105547</v>
      </c>
      <c r="D111" s="85">
        <v>97491</v>
      </c>
      <c r="E111" s="56">
        <v>95.199999999999989</v>
      </c>
      <c r="F111" s="56">
        <v>97.1</v>
      </c>
      <c r="G111" s="56">
        <v>96</v>
      </c>
      <c r="H111" s="56">
        <v>85.3</v>
      </c>
      <c r="I111" s="56">
        <v>93.7</v>
      </c>
      <c r="J111" s="56">
        <v>94.899999999999991</v>
      </c>
      <c r="K111" s="114">
        <v>7.6</v>
      </c>
      <c r="L111"/>
    </row>
    <row r="112" spans="1:12" s="52" customFormat="1" ht="12" customHeight="1" x14ac:dyDescent="0.2">
      <c r="A112" s="57"/>
      <c r="B112" s="58"/>
      <c r="C112" s="115"/>
      <c r="D112" s="115"/>
      <c r="E112" s="60"/>
      <c r="F112" s="116"/>
      <c r="G112" s="116"/>
      <c r="H112" s="116"/>
      <c r="I112" s="116"/>
      <c r="J112" s="116"/>
      <c r="K112" s="61"/>
      <c r="L112"/>
    </row>
    <row r="113" spans="1:5" ht="12" customHeight="1" x14ac:dyDescent="0.2">
      <c r="A113" s="117" t="s">
        <v>6</v>
      </c>
    </row>
    <row r="114" spans="1:5" ht="12" customHeight="1" x14ac:dyDescent="0.2">
      <c r="A114" s="117" t="s">
        <v>10</v>
      </c>
      <c r="D114" s="118" t="s">
        <v>167</v>
      </c>
      <c r="E114" s="63" t="s">
        <v>7</v>
      </c>
    </row>
    <row r="115" spans="1:5" ht="12" customHeight="1" x14ac:dyDescent="0.2">
      <c r="A115" s="117" t="s">
        <v>183</v>
      </c>
      <c r="D115" s="118" t="s">
        <v>169</v>
      </c>
      <c r="E115" s="63" t="s">
        <v>8</v>
      </c>
    </row>
    <row r="116" spans="1:5" ht="12" customHeight="1" x14ac:dyDescent="0.2">
      <c r="D116" s="118" t="s">
        <v>170</v>
      </c>
      <c r="E116" s="64" t="s">
        <v>83</v>
      </c>
    </row>
    <row r="117" spans="1:5" x14ac:dyDescent="0.2">
      <c r="A117" s="117" t="s">
        <v>184</v>
      </c>
      <c r="D117" s="118"/>
      <c r="E117" s="64"/>
    </row>
  </sheetData>
  <mergeCells count="9">
    <mergeCell ref="K5:K7"/>
    <mergeCell ref="D6:D7"/>
    <mergeCell ref="E6:J6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3.85546875" defaultRowHeight="12.75" x14ac:dyDescent="0.2"/>
  <cols>
    <col min="1" max="1" width="4.7109375" customWidth="1"/>
    <col min="2" max="2" width="35.85546875" style="98" customWidth="1"/>
    <col min="3" max="3" width="12.7109375" style="99" customWidth="1"/>
    <col min="4" max="4" width="15.28515625" style="100" customWidth="1"/>
    <col min="5" max="5" width="14.7109375" style="101" customWidth="1"/>
    <col min="6" max="6" width="10.42578125" style="100" customWidth="1"/>
    <col min="7" max="7" width="11.7109375" style="102" customWidth="1"/>
    <col min="8" max="8" width="11.5703125" style="101" customWidth="1"/>
    <col min="9" max="9" width="11.7109375" style="28" customWidth="1"/>
    <col min="10" max="10" width="11.7109375" style="29" customWidth="1"/>
    <col min="11" max="11" width="11.28515625" style="34" customWidth="1"/>
    <col min="257" max="257" width="4.7109375" customWidth="1"/>
    <col min="258" max="258" width="35.85546875" customWidth="1"/>
    <col min="259" max="259" width="12.7109375" customWidth="1"/>
    <col min="260" max="260" width="15.28515625" customWidth="1"/>
    <col min="261" max="261" width="14.7109375" customWidth="1"/>
    <col min="262" max="262" width="10.42578125" customWidth="1"/>
    <col min="263" max="263" width="11.7109375" customWidth="1"/>
    <col min="264" max="264" width="11.5703125" customWidth="1"/>
    <col min="265" max="266" width="11.7109375" customWidth="1"/>
    <col min="267" max="267" width="11.28515625" customWidth="1"/>
    <col min="513" max="513" width="4.7109375" customWidth="1"/>
    <col min="514" max="514" width="35.85546875" customWidth="1"/>
    <col min="515" max="515" width="12.7109375" customWidth="1"/>
    <col min="516" max="516" width="15.28515625" customWidth="1"/>
    <col min="517" max="517" width="14.7109375" customWidth="1"/>
    <col min="518" max="518" width="10.42578125" customWidth="1"/>
    <col min="519" max="519" width="11.7109375" customWidth="1"/>
    <col min="520" max="520" width="11.5703125" customWidth="1"/>
    <col min="521" max="522" width="11.7109375" customWidth="1"/>
    <col min="523" max="523" width="11.28515625" customWidth="1"/>
    <col min="769" max="769" width="4.7109375" customWidth="1"/>
    <col min="770" max="770" width="35.85546875" customWidth="1"/>
    <col min="771" max="771" width="12.7109375" customWidth="1"/>
    <col min="772" max="772" width="15.28515625" customWidth="1"/>
    <col min="773" max="773" width="14.7109375" customWidth="1"/>
    <col min="774" max="774" width="10.42578125" customWidth="1"/>
    <col min="775" max="775" width="11.7109375" customWidth="1"/>
    <col min="776" max="776" width="11.5703125" customWidth="1"/>
    <col min="777" max="778" width="11.7109375" customWidth="1"/>
    <col min="779" max="779" width="11.28515625" customWidth="1"/>
    <col min="1025" max="1025" width="4.7109375" customWidth="1"/>
    <col min="1026" max="1026" width="35.85546875" customWidth="1"/>
    <col min="1027" max="1027" width="12.7109375" customWidth="1"/>
    <col min="1028" max="1028" width="15.28515625" customWidth="1"/>
    <col min="1029" max="1029" width="14.7109375" customWidth="1"/>
    <col min="1030" max="1030" width="10.42578125" customWidth="1"/>
    <col min="1031" max="1031" width="11.7109375" customWidth="1"/>
    <col min="1032" max="1032" width="11.5703125" customWidth="1"/>
    <col min="1033" max="1034" width="11.7109375" customWidth="1"/>
    <col min="1035" max="1035" width="11.28515625" customWidth="1"/>
    <col min="1281" max="1281" width="4.7109375" customWidth="1"/>
    <col min="1282" max="1282" width="35.85546875" customWidth="1"/>
    <col min="1283" max="1283" width="12.7109375" customWidth="1"/>
    <col min="1284" max="1284" width="15.28515625" customWidth="1"/>
    <col min="1285" max="1285" width="14.7109375" customWidth="1"/>
    <col min="1286" max="1286" width="10.42578125" customWidth="1"/>
    <col min="1287" max="1287" width="11.7109375" customWidth="1"/>
    <col min="1288" max="1288" width="11.5703125" customWidth="1"/>
    <col min="1289" max="1290" width="11.7109375" customWidth="1"/>
    <col min="1291" max="1291" width="11.28515625" customWidth="1"/>
    <col min="1537" max="1537" width="4.7109375" customWidth="1"/>
    <col min="1538" max="1538" width="35.85546875" customWidth="1"/>
    <col min="1539" max="1539" width="12.7109375" customWidth="1"/>
    <col min="1540" max="1540" width="15.28515625" customWidth="1"/>
    <col min="1541" max="1541" width="14.7109375" customWidth="1"/>
    <col min="1542" max="1542" width="10.42578125" customWidth="1"/>
    <col min="1543" max="1543" width="11.7109375" customWidth="1"/>
    <col min="1544" max="1544" width="11.5703125" customWidth="1"/>
    <col min="1545" max="1546" width="11.7109375" customWidth="1"/>
    <col min="1547" max="1547" width="11.28515625" customWidth="1"/>
    <col min="1793" max="1793" width="4.7109375" customWidth="1"/>
    <col min="1794" max="1794" width="35.85546875" customWidth="1"/>
    <col min="1795" max="1795" width="12.7109375" customWidth="1"/>
    <col min="1796" max="1796" width="15.28515625" customWidth="1"/>
    <col min="1797" max="1797" width="14.7109375" customWidth="1"/>
    <col min="1798" max="1798" width="10.42578125" customWidth="1"/>
    <col min="1799" max="1799" width="11.7109375" customWidth="1"/>
    <col min="1800" max="1800" width="11.5703125" customWidth="1"/>
    <col min="1801" max="1802" width="11.7109375" customWidth="1"/>
    <col min="1803" max="1803" width="11.28515625" customWidth="1"/>
    <col min="2049" max="2049" width="4.7109375" customWidth="1"/>
    <col min="2050" max="2050" width="35.85546875" customWidth="1"/>
    <col min="2051" max="2051" width="12.7109375" customWidth="1"/>
    <col min="2052" max="2052" width="15.28515625" customWidth="1"/>
    <col min="2053" max="2053" width="14.7109375" customWidth="1"/>
    <col min="2054" max="2054" width="10.42578125" customWidth="1"/>
    <col min="2055" max="2055" width="11.7109375" customWidth="1"/>
    <col min="2056" max="2056" width="11.5703125" customWidth="1"/>
    <col min="2057" max="2058" width="11.7109375" customWidth="1"/>
    <col min="2059" max="2059" width="11.28515625" customWidth="1"/>
    <col min="2305" max="2305" width="4.7109375" customWidth="1"/>
    <col min="2306" max="2306" width="35.85546875" customWidth="1"/>
    <col min="2307" max="2307" width="12.7109375" customWidth="1"/>
    <col min="2308" max="2308" width="15.28515625" customWidth="1"/>
    <col min="2309" max="2309" width="14.7109375" customWidth="1"/>
    <col min="2310" max="2310" width="10.42578125" customWidth="1"/>
    <col min="2311" max="2311" width="11.7109375" customWidth="1"/>
    <col min="2312" max="2312" width="11.5703125" customWidth="1"/>
    <col min="2313" max="2314" width="11.7109375" customWidth="1"/>
    <col min="2315" max="2315" width="11.28515625" customWidth="1"/>
    <col min="2561" max="2561" width="4.7109375" customWidth="1"/>
    <col min="2562" max="2562" width="35.85546875" customWidth="1"/>
    <col min="2563" max="2563" width="12.7109375" customWidth="1"/>
    <col min="2564" max="2564" width="15.28515625" customWidth="1"/>
    <col min="2565" max="2565" width="14.7109375" customWidth="1"/>
    <col min="2566" max="2566" width="10.42578125" customWidth="1"/>
    <col min="2567" max="2567" width="11.7109375" customWidth="1"/>
    <col min="2568" max="2568" width="11.5703125" customWidth="1"/>
    <col min="2569" max="2570" width="11.7109375" customWidth="1"/>
    <col min="2571" max="2571" width="11.28515625" customWidth="1"/>
    <col min="2817" max="2817" width="4.7109375" customWidth="1"/>
    <col min="2818" max="2818" width="35.85546875" customWidth="1"/>
    <col min="2819" max="2819" width="12.7109375" customWidth="1"/>
    <col min="2820" max="2820" width="15.28515625" customWidth="1"/>
    <col min="2821" max="2821" width="14.7109375" customWidth="1"/>
    <col min="2822" max="2822" width="10.42578125" customWidth="1"/>
    <col min="2823" max="2823" width="11.7109375" customWidth="1"/>
    <col min="2824" max="2824" width="11.5703125" customWidth="1"/>
    <col min="2825" max="2826" width="11.7109375" customWidth="1"/>
    <col min="2827" max="2827" width="11.28515625" customWidth="1"/>
    <col min="3073" max="3073" width="4.7109375" customWidth="1"/>
    <col min="3074" max="3074" width="35.85546875" customWidth="1"/>
    <col min="3075" max="3075" width="12.7109375" customWidth="1"/>
    <col min="3076" max="3076" width="15.28515625" customWidth="1"/>
    <col min="3077" max="3077" width="14.7109375" customWidth="1"/>
    <col min="3078" max="3078" width="10.42578125" customWidth="1"/>
    <col min="3079" max="3079" width="11.7109375" customWidth="1"/>
    <col min="3080" max="3080" width="11.5703125" customWidth="1"/>
    <col min="3081" max="3082" width="11.7109375" customWidth="1"/>
    <col min="3083" max="3083" width="11.28515625" customWidth="1"/>
    <col min="3329" max="3329" width="4.7109375" customWidth="1"/>
    <col min="3330" max="3330" width="35.85546875" customWidth="1"/>
    <col min="3331" max="3331" width="12.7109375" customWidth="1"/>
    <col min="3332" max="3332" width="15.28515625" customWidth="1"/>
    <col min="3333" max="3333" width="14.7109375" customWidth="1"/>
    <col min="3334" max="3334" width="10.42578125" customWidth="1"/>
    <col min="3335" max="3335" width="11.7109375" customWidth="1"/>
    <col min="3336" max="3336" width="11.5703125" customWidth="1"/>
    <col min="3337" max="3338" width="11.7109375" customWidth="1"/>
    <col min="3339" max="3339" width="11.28515625" customWidth="1"/>
    <col min="3585" max="3585" width="4.7109375" customWidth="1"/>
    <col min="3586" max="3586" width="35.85546875" customWidth="1"/>
    <col min="3587" max="3587" width="12.7109375" customWidth="1"/>
    <col min="3588" max="3588" width="15.28515625" customWidth="1"/>
    <col min="3589" max="3589" width="14.7109375" customWidth="1"/>
    <col min="3590" max="3590" width="10.42578125" customWidth="1"/>
    <col min="3591" max="3591" width="11.7109375" customWidth="1"/>
    <col min="3592" max="3592" width="11.5703125" customWidth="1"/>
    <col min="3593" max="3594" width="11.7109375" customWidth="1"/>
    <col min="3595" max="3595" width="11.28515625" customWidth="1"/>
    <col min="3841" max="3841" width="4.7109375" customWidth="1"/>
    <col min="3842" max="3842" width="35.85546875" customWidth="1"/>
    <col min="3843" max="3843" width="12.7109375" customWidth="1"/>
    <col min="3844" max="3844" width="15.28515625" customWidth="1"/>
    <col min="3845" max="3845" width="14.7109375" customWidth="1"/>
    <col min="3846" max="3846" width="10.42578125" customWidth="1"/>
    <col min="3847" max="3847" width="11.7109375" customWidth="1"/>
    <col min="3848" max="3848" width="11.5703125" customWidth="1"/>
    <col min="3849" max="3850" width="11.7109375" customWidth="1"/>
    <col min="3851" max="3851" width="11.28515625" customWidth="1"/>
    <col min="4097" max="4097" width="4.7109375" customWidth="1"/>
    <col min="4098" max="4098" width="35.85546875" customWidth="1"/>
    <col min="4099" max="4099" width="12.7109375" customWidth="1"/>
    <col min="4100" max="4100" width="15.28515625" customWidth="1"/>
    <col min="4101" max="4101" width="14.7109375" customWidth="1"/>
    <col min="4102" max="4102" width="10.42578125" customWidth="1"/>
    <col min="4103" max="4103" width="11.7109375" customWidth="1"/>
    <col min="4104" max="4104" width="11.5703125" customWidth="1"/>
    <col min="4105" max="4106" width="11.7109375" customWidth="1"/>
    <col min="4107" max="4107" width="11.28515625" customWidth="1"/>
    <col min="4353" max="4353" width="4.7109375" customWidth="1"/>
    <col min="4354" max="4354" width="35.85546875" customWidth="1"/>
    <col min="4355" max="4355" width="12.7109375" customWidth="1"/>
    <col min="4356" max="4356" width="15.28515625" customWidth="1"/>
    <col min="4357" max="4357" width="14.7109375" customWidth="1"/>
    <col min="4358" max="4358" width="10.42578125" customWidth="1"/>
    <col min="4359" max="4359" width="11.7109375" customWidth="1"/>
    <col min="4360" max="4360" width="11.5703125" customWidth="1"/>
    <col min="4361" max="4362" width="11.7109375" customWidth="1"/>
    <col min="4363" max="4363" width="11.28515625" customWidth="1"/>
    <col min="4609" max="4609" width="4.7109375" customWidth="1"/>
    <col min="4610" max="4610" width="35.85546875" customWidth="1"/>
    <col min="4611" max="4611" width="12.7109375" customWidth="1"/>
    <col min="4612" max="4612" width="15.28515625" customWidth="1"/>
    <col min="4613" max="4613" width="14.7109375" customWidth="1"/>
    <col min="4614" max="4614" width="10.42578125" customWidth="1"/>
    <col min="4615" max="4615" width="11.7109375" customWidth="1"/>
    <col min="4616" max="4616" width="11.5703125" customWidth="1"/>
    <col min="4617" max="4618" width="11.7109375" customWidth="1"/>
    <col min="4619" max="4619" width="11.28515625" customWidth="1"/>
    <col min="4865" max="4865" width="4.7109375" customWidth="1"/>
    <col min="4866" max="4866" width="35.85546875" customWidth="1"/>
    <col min="4867" max="4867" width="12.7109375" customWidth="1"/>
    <col min="4868" max="4868" width="15.28515625" customWidth="1"/>
    <col min="4869" max="4869" width="14.7109375" customWidth="1"/>
    <col min="4870" max="4870" width="10.42578125" customWidth="1"/>
    <col min="4871" max="4871" width="11.7109375" customWidth="1"/>
    <col min="4872" max="4872" width="11.5703125" customWidth="1"/>
    <col min="4873" max="4874" width="11.7109375" customWidth="1"/>
    <col min="4875" max="4875" width="11.28515625" customWidth="1"/>
    <col min="5121" max="5121" width="4.7109375" customWidth="1"/>
    <col min="5122" max="5122" width="35.85546875" customWidth="1"/>
    <col min="5123" max="5123" width="12.7109375" customWidth="1"/>
    <col min="5124" max="5124" width="15.28515625" customWidth="1"/>
    <col min="5125" max="5125" width="14.7109375" customWidth="1"/>
    <col min="5126" max="5126" width="10.42578125" customWidth="1"/>
    <col min="5127" max="5127" width="11.7109375" customWidth="1"/>
    <col min="5128" max="5128" width="11.5703125" customWidth="1"/>
    <col min="5129" max="5130" width="11.7109375" customWidth="1"/>
    <col min="5131" max="5131" width="11.28515625" customWidth="1"/>
    <col min="5377" max="5377" width="4.7109375" customWidth="1"/>
    <col min="5378" max="5378" width="35.85546875" customWidth="1"/>
    <col min="5379" max="5379" width="12.7109375" customWidth="1"/>
    <col min="5380" max="5380" width="15.28515625" customWidth="1"/>
    <col min="5381" max="5381" width="14.7109375" customWidth="1"/>
    <col min="5382" max="5382" width="10.42578125" customWidth="1"/>
    <col min="5383" max="5383" width="11.7109375" customWidth="1"/>
    <col min="5384" max="5384" width="11.5703125" customWidth="1"/>
    <col min="5385" max="5386" width="11.7109375" customWidth="1"/>
    <col min="5387" max="5387" width="11.28515625" customWidth="1"/>
    <col min="5633" max="5633" width="4.7109375" customWidth="1"/>
    <col min="5634" max="5634" width="35.85546875" customWidth="1"/>
    <col min="5635" max="5635" width="12.7109375" customWidth="1"/>
    <col min="5636" max="5636" width="15.28515625" customWidth="1"/>
    <col min="5637" max="5637" width="14.7109375" customWidth="1"/>
    <col min="5638" max="5638" width="10.42578125" customWidth="1"/>
    <col min="5639" max="5639" width="11.7109375" customWidth="1"/>
    <col min="5640" max="5640" width="11.5703125" customWidth="1"/>
    <col min="5641" max="5642" width="11.7109375" customWidth="1"/>
    <col min="5643" max="5643" width="11.28515625" customWidth="1"/>
    <col min="5889" max="5889" width="4.7109375" customWidth="1"/>
    <col min="5890" max="5890" width="35.85546875" customWidth="1"/>
    <col min="5891" max="5891" width="12.7109375" customWidth="1"/>
    <col min="5892" max="5892" width="15.28515625" customWidth="1"/>
    <col min="5893" max="5893" width="14.7109375" customWidth="1"/>
    <col min="5894" max="5894" width="10.42578125" customWidth="1"/>
    <col min="5895" max="5895" width="11.7109375" customWidth="1"/>
    <col min="5896" max="5896" width="11.5703125" customWidth="1"/>
    <col min="5897" max="5898" width="11.7109375" customWidth="1"/>
    <col min="5899" max="5899" width="11.28515625" customWidth="1"/>
    <col min="6145" max="6145" width="4.7109375" customWidth="1"/>
    <col min="6146" max="6146" width="35.85546875" customWidth="1"/>
    <col min="6147" max="6147" width="12.7109375" customWidth="1"/>
    <col min="6148" max="6148" width="15.28515625" customWidth="1"/>
    <col min="6149" max="6149" width="14.7109375" customWidth="1"/>
    <col min="6150" max="6150" width="10.42578125" customWidth="1"/>
    <col min="6151" max="6151" width="11.7109375" customWidth="1"/>
    <col min="6152" max="6152" width="11.5703125" customWidth="1"/>
    <col min="6153" max="6154" width="11.7109375" customWidth="1"/>
    <col min="6155" max="6155" width="11.28515625" customWidth="1"/>
    <col min="6401" max="6401" width="4.7109375" customWidth="1"/>
    <col min="6402" max="6402" width="35.85546875" customWidth="1"/>
    <col min="6403" max="6403" width="12.7109375" customWidth="1"/>
    <col min="6404" max="6404" width="15.28515625" customWidth="1"/>
    <col min="6405" max="6405" width="14.7109375" customWidth="1"/>
    <col min="6406" max="6406" width="10.42578125" customWidth="1"/>
    <col min="6407" max="6407" width="11.7109375" customWidth="1"/>
    <col min="6408" max="6408" width="11.5703125" customWidth="1"/>
    <col min="6409" max="6410" width="11.7109375" customWidth="1"/>
    <col min="6411" max="6411" width="11.28515625" customWidth="1"/>
    <col min="6657" max="6657" width="4.7109375" customWidth="1"/>
    <col min="6658" max="6658" width="35.85546875" customWidth="1"/>
    <col min="6659" max="6659" width="12.7109375" customWidth="1"/>
    <col min="6660" max="6660" width="15.28515625" customWidth="1"/>
    <col min="6661" max="6661" width="14.7109375" customWidth="1"/>
    <col min="6662" max="6662" width="10.42578125" customWidth="1"/>
    <col min="6663" max="6663" width="11.7109375" customWidth="1"/>
    <col min="6664" max="6664" width="11.5703125" customWidth="1"/>
    <col min="6665" max="6666" width="11.7109375" customWidth="1"/>
    <col min="6667" max="6667" width="11.28515625" customWidth="1"/>
    <col min="6913" max="6913" width="4.7109375" customWidth="1"/>
    <col min="6914" max="6914" width="35.85546875" customWidth="1"/>
    <col min="6915" max="6915" width="12.7109375" customWidth="1"/>
    <col min="6916" max="6916" width="15.28515625" customWidth="1"/>
    <col min="6917" max="6917" width="14.7109375" customWidth="1"/>
    <col min="6918" max="6918" width="10.42578125" customWidth="1"/>
    <col min="6919" max="6919" width="11.7109375" customWidth="1"/>
    <col min="6920" max="6920" width="11.5703125" customWidth="1"/>
    <col min="6921" max="6922" width="11.7109375" customWidth="1"/>
    <col min="6923" max="6923" width="11.28515625" customWidth="1"/>
    <col min="7169" max="7169" width="4.7109375" customWidth="1"/>
    <col min="7170" max="7170" width="35.85546875" customWidth="1"/>
    <col min="7171" max="7171" width="12.7109375" customWidth="1"/>
    <col min="7172" max="7172" width="15.28515625" customWidth="1"/>
    <col min="7173" max="7173" width="14.7109375" customWidth="1"/>
    <col min="7174" max="7174" width="10.42578125" customWidth="1"/>
    <col min="7175" max="7175" width="11.7109375" customWidth="1"/>
    <col min="7176" max="7176" width="11.5703125" customWidth="1"/>
    <col min="7177" max="7178" width="11.7109375" customWidth="1"/>
    <col min="7179" max="7179" width="11.28515625" customWidth="1"/>
    <col min="7425" max="7425" width="4.7109375" customWidth="1"/>
    <col min="7426" max="7426" width="35.85546875" customWidth="1"/>
    <col min="7427" max="7427" width="12.7109375" customWidth="1"/>
    <col min="7428" max="7428" width="15.28515625" customWidth="1"/>
    <col min="7429" max="7429" width="14.7109375" customWidth="1"/>
    <col min="7430" max="7430" width="10.42578125" customWidth="1"/>
    <col min="7431" max="7431" width="11.7109375" customWidth="1"/>
    <col min="7432" max="7432" width="11.5703125" customWidth="1"/>
    <col min="7433" max="7434" width="11.7109375" customWidth="1"/>
    <col min="7435" max="7435" width="11.28515625" customWidth="1"/>
    <col min="7681" max="7681" width="4.7109375" customWidth="1"/>
    <col min="7682" max="7682" width="35.85546875" customWidth="1"/>
    <col min="7683" max="7683" width="12.7109375" customWidth="1"/>
    <col min="7684" max="7684" width="15.28515625" customWidth="1"/>
    <col min="7685" max="7685" width="14.7109375" customWidth="1"/>
    <col min="7686" max="7686" width="10.42578125" customWidth="1"/>
    <col min="7687" max="7687" width="11.7109375" customWidth="1"/>
    <col min="7688" max="7688" width="11.5703125" customWidth="1"/>
    <col min="7689" max="7690" width="11.7109375" customWidth="1"/>
    <col min="7691" max="7691" width="11.28515625" customWidth="1"/>
    <col min="7937" max="7937" width="4.7109375" customWidth="1"/>
    <col min="7938" max="7938" width="35.85546875" customWidth="1"/>
    <col min="7939" max="7939" width="12.7109375" customWidth="1"/>
    <col min="7940" max="7940" width="15.28515625" customWidth="1"/>
    <col min="7941" max="7941" width="14.7109375" customWidth="1"/>
    <col min="7942" max="7942" width="10.42578125" customWidth="1"/>
    <col min="7943" max="7943" width="11.7109375" customWidth="1"/>
    <col min="7944" max="7944" width="11.5703125" customWidth="1"/>
    <col min="7945" max="7946" width="11.7109375" customWidth="1"/>
    <col min="7947" max="7947" width="11.28515625" customWidth="1"/>
    <col min="8193" max="8193" width="4.7109375" customWidth="1"/>
    <col min="8194" max="8194" width="35.85546875" customWidth="1"/>
    <col min="8195" max="8195" width="12.7109375" customWidth="1"/>
    <col min="8196" max="8196" width="15.28515625" customWidth="1"/>
    <col min="8197" max="8197" width="14.7109375" customWidth="1"/>
    <col min="8198" max="8198" width="10.42578125" customWidth="1"/>
    <col min="8199" max="8199" width="11.7109375" customWidth="1"/>
    <col min="8200" max="8200" width="11.5703125" customWidth="1"/>
    <col min="8201" max="8202" width="11.7109375" customWidth="1"/>
    <col min="8203" max="8203" width="11.28515625" customWidth="1"/>
    <col min="8449" max="8449" width="4.7109375" customWidth="1"/>
    <col min="8450" max="8450" width="35.85546875" customWidth="1"/>
    <col min="8451" max="8451" width="12.7109375" customWidth="1"/>
    <col min="8452" max="8452" width="15.28515625" customWidth="1"/>
    <col min="8453" max="8453" width="14.7109375" customWidth="1"/>
    <col min="8454" max="8454" width="10.42578125" customWidth="1"/>
    <col min="8455" max="8455" width="11.7109375" customWidth="1"/>
    <col min="8456" max="8456" width="11.5703125" customWidth="1"/>
    <col min="8457" max="8458" width="11.7109375" customWidth="1"/>
    <col min="8459" max="8459" width="11.28515625" customWidth="1"/>
    <col min="8705" max="8705" width="4.7109375" customWidth="1"/>
    <col min="8706" max="8706" width="35.85546875" customWidth="1"/>
    <col min="8707" max="8707" width="12.7109375" customWidth="1"/>
    <col min="8708" max="8708" width="15.28515625" customWidth="1"/>
    <col min="8709" max="8709" width="14.7109375" customWidth="1"/>
    <col min="8710" max="8710" width="10.42578125" customWidth="1"/>
    <col min="8711" max="8711" width="11.7109375" customWidth="1"/>
    <col min="8712" max="8712" width="11.5703125" customWidth="1"/>
    <col min="8713" max="8714" width="11.7109375" customWidth="1"/>
    <col min="8715" max="8715" width="11.28515625" customWidth="1"/>
    <col min="8961" max="8961" width="4.7109375" customWidth="1"/>
    <col min="8962" max="8962" width="35.85546875" customWidth="1"/>
    <col min="8963" max="8963" width="12.7109375" customWidth="1"/>
    <col min="8964" max="8964" width="15.28515625" customWidth="1"/>
    <col min="8965" max="8965" width="14.7109375" customWidth="1"/>
    <col min="8966" max="8966" width="10.42578125" customWidth="1"/>
    <col min="8967" max="8967" width="11.7109375" customWidth="1"/>
    <col min="8968" max="8968" width="11.5703125" customWidth="1"/>
    <col min="8969" max="8970" width="11.7109375" customWidth="1"/>
    <col min="8971" max="8971" width="11.28515625" customWidth="1"/>
    <col min="9217" max="9217" width="4.7109375" customWidth="1"/>
    <col min="9218" max="9218" width="35.85546875" customWidth="1"/>
    <col min="9219" max="9219" width="12.7109375" customWidth="1"/>
    <col min="9220" max="9220" width="15.28515625" customWidth="1"/>
    <col min="9221" max="9221" width="14.7109375" customWidth="1"/>
    <col min="9222" max="9222" width="10.42578125" customWidth="1"/>
    <col min="9223" max="9223" width="11.7109375" customWidth="1"/>
    <col min="9224" max="9224" width="11.5703125" customWidth="1"/>
    <col min="9225" max="9226" width="11.7109375" customWidth="1"/>
    <col min="9227" max="9227" width="11.28515625" customWidth="1"/>
    <col min="9473" max="9473" width="4.7109375" customWidth="1"/>
    <col min="9474" max="9474" width="35.85546875" customWidth="1"/>
    <col min="9475" max="9475" width="12.7109375" customWidth="1"/>
    <col min="9476" max="9476" width="15.28515625" customWidth="1"/>
    <col min="9477" max="9477" width="14.7109375" customWidth="1"/>
    <col min="9478" max="9478" width="10.42578125" customWidth="1"/>
    <col min="9479" max="9479" width="11.7109375" customWidth="1"/>
    <col min="9480" max="9480" width="11.5703125" customWidth="1"/>
    <col min="9481" max="9482" width="11.7109375" customWidth="1"/>
    <col min="9483" max="9483" width="11.28515625" customWidth="1"/>
    <col min="9729" max="9729" width="4.7109375" customWidth="1"/>
    <col min="9730" max="9730" width="35.85546875" customWidth="1"/>
    <col min="9731" max="9731" width="12.7109375" customWidth="1"/>
    <col min="9732" max="9732" width="15.28515625" customWidth="1"/>
    <col min="9733" max="9733" width="14.7109375" customWidth="1"/>
    <col min="9734" max="9734" width="10.42578125" customWidth="1"/>
    <col min="9735" max="9735" width="11.7109375" customWidth="1"/>
    <col min="9736" max="9736" width="11.5703125" customWidth="1"/>
    <col min="9737" max="9738" width="11.7109375" customWidth="1"/>
    <col min="9739" max="9739" width="11.28515625" customWidth="1"/>
    <col min="9985" max="9985" width="4.7109375" customWidth="1"/>
    <col min="9986" max="9986" width="35.85546875" customWidth="1"/>
    <col min="9987" max="9987" width="12.7109375" customWidth="1"/>
    <col min="9988" max="9988" width="15.28515625" customWidth="1"/>
    <col min="9989" max="9989" width="14.7109375" customWidth="1"/>
    <col min="9990" max="9990" width="10.42578125" customWidth="1"/>
    <col min="9991" max="9991" width="11.7109375" customWidth="1"/>
    <col min="9992" max="9992" width="11.5703125" customWidth="1"/>
    <col min="9993" max="9994" width="11.7109375" customWidth="1"/>
    <col min="9995" max="9995" width="11.28515625" customWidth="1"/>
    <col min="10241" max="10241" width="4.7109375" customWidth="1"/>
    <col min="10242" max="10242" width="35.85546875" customWidth="1"/>
    <col min="10243" max="10243" width="12.7109375" customWidth="1"/>
    <col min="10244" max="10244" width="15.28515625" customWidth="1"/>
    <col min="10245" max="10245" width="14.7109375" customWidth="1"/>
    <col min="10246" max="10246" width="10.42578125" customWidth="1"/>
    <col min="10247" max="10247" width="11.7109375" customWidth="1"/>
    <col min="10248" max="10248" width="11.5703125" customWidth="1"/>
    <col min="10249" max="10250" width="11.7109375" customWidth="1"/>
    <col min="10251" max="10251" width="11.28515625" customWidth="1"/>
    <col min="10497" max="10497" width="4.7109375" customWidth="1"/>
    <col min="10498" max="10498" width="35.85546875" customWidth="1"/>
    <col min="10499" max="10499" width="12.7109375" customWidth="1"/>
    <col min="10500" max="10500" width="15.28515625" customWidth="1"/>
    <col min="10501" max="10501" width="14.7109375" customWidth="1"/>
    <col min="10502" max="10502" width="10.42578125" customWidth="1"/>
    <col min="10503" max="10503" width="11.7109375" customWidth="1"/>
    <col min="10504" max="10504" width="11.5703125" customWidth="1"/>
    <col min="10505" max="10506" width="11.7109375" customWidth="1"/>
    <col min="10507" max="10507" width="11.28515625" customWidth="1"/>
    <col min="10753" max="10753" width="4.7109375" customWidth="1"/>
    <col min="10754" max="10754" width="35.85546875" customWidth="1"/>
    <col min="10755" max="10755" width="12.7109375" customWidth="1"/>
    <col min="10756" max="10756" width="15.28515625" customWidth="1"/>
    <col min="10757" max="10757" width="14.7109375" customWidth="1"/>
    <col min="10758" max="10758" width="10.42578125" customWidth="1"/>
    <col min="10759" max="10759" width="11.7109375" customWidth="1"/>
    <col min="10760" max="10760" width="11.5703125" customWidth="1"/>
    <col min="10761" max="10762" width="11.7109375" customWidth="1"/>
    <col min="10763" max="10763" width="11.28515625" customWidth="1"/>
    <col min="11009" max="11009" width="4.7109375" customWidth="1"/>
    <col min="11010" max="11010" width="35.85546875" customWidth="1"/>
    <col min="11011" max="11011" width="12.7109375" customWidth="1"/>
    <col min="11012" max="11012" width="15.28515625" customWidth="1"/>
    <col min="11013" max="11013" width="14.7109375" customWidth="1"/>
    <col min="11014" max="11014" width="10.42578125" customWidth="1"/>
    <col min="11015" max="11015" width="11.7109375" customWidth="1"/>
    <col min="11016" max="11016" width="11.5703125" customWidth="1"/>
    <col min="11017" max="11018" width="11.7109375" customWidth="1"/>
    <col min="11019" max="11019" width="11.28515625" customWidth="1"/>
    <col min="11265" max="11265" width="4.7109375" customWidth="1"/>
    <col min="11266" max="11266" width="35.85546875" customWidth="1"/>
    <col min="11267" max="11267" width="12.7109375" customWidth="1"/>
    <col min="11268" max="11268" width="15.28515625" customWidth="1"/>
    <col min="11269" max="11269" width="14.7109375" customWidth="1"/>
    <col min="11270" max="11270" width="10.42578125" customWidth="1"/>
    <col min="11271" max="11271" width="11.7109375" customWidth="1"/>
    <col min="11272" max="11272" width="11.5703125" customWidth="1"/>
    <col min="11273" max="11274" width="11.7109375" customWidth="1"/>
    <col min="11275" max="11275" width="11.28515625" customWidth="1"/>
    <col min="11521" max="11521" width="4.7109375" customWidth="1"/>
    <col min="11522" max="11522" width="35.85546875" customWidth="1"/>
    <col min="11523" max="11523" width="12.7109375" customWidth="1"/>
    <col min="11524" max="11524" width="15.28515625" customWidth="1"/>
    <col min="11525" max="11525" width="14.7109375" customWidth="1"/>
    <col min="11526" max="11526" width="10.42578125" customWidth="1"/>
    <col min="11527" max="11527" width="11.7109375" customWidth="1"/>
    <col min="11528" max="11528" width="11.5703125" customWidth="1"/>
    <col min="11529" max="11530" width="11.7109375" customWidth="1"/>
    <col min="11531" max="11531" width="11.28515625" customWidth="1"/>
    <col min="11777" max="11777" width="4.7109375" customWidth="1"/>
    <col min="11778" max="11778" width="35.85546875" customWidth="1"/>
    <col min="11779" max="11779" width="12.7109375" customWidth="1"/>
    <col min="11780" max="11780" width="15.28515625" customWidth="1"/>
    <col min="11781" max="11781" width="14.7109375" customWidth="1"/>
    <col min="11782" max="11782" width="10.42578125" customWidth="1"/>
    <col min="11783" max="11783" width="11.7109375" customWidth="1"/>
    <col min="11784" max="11784" width="11.5703125" customWidth="1"/>
    <col min="11785" max="11786" width="11.7109375" customWidth="1"/>
    <col min="11787" max="11787" width="11.28515625" customWidth="1"/>
    <col min="12033" max="12033" width="4.7109375" customWidth="1"/>
    <col min="12034" max="12034" width="35.85546875" customWidth="1"/>
    <col min="12035" max="12035" width="12.7109375" customWidth="1"/>
    <col min="12036" max="12036" width="15.28515625" customWidth="1"/>
    <col min="12037" max="12037" width="14.7109375" customWidth="1"/>
    <col min="12038" max="12038" width="10.42578125" customWidth="1"/>
    <col min="12039" max="12039" width="11.7109375" customWidth="1"/>
    <col min="12040" max="12040" width="11.5703125" customWidth="1"/>
    <col min="12041" max="12042" width="11.7109375" customWidth="1"/>
    <col min="12043" max="12043" width="11.28515625" customWidth="1"/>
    <col min="12289" max="12289" width="4.7109375" customWidth="1"/>
    <col min="12290" max="12290" width="35.85546875" customWidth="1"/>
    <col min="12291" max="12291" width="12.7109375" customWidth="1"/>
    <col min="12292" max="12292" width="15.28515625" customWidth="1"/>
    <col min="12293" max="12293" width="14.7109375" customWidth="1"/>
    <col min="12294" max="12294" width="10.42578125" customWidth="1"/>
    <col min="12295" max="12295" width="11.7109375" customWidth="1"/>
    <col min="12296" max="12296" width="11.5703125" customWidth="1"/>
    <col min="12297" max="12298" width="11.7109375" customWidth="1"/>
    <col min="12299" max="12299" width="11.28515625" customWidth="1"/>
    <col min="12545" max="12545" width="4.7109375" customWidth="1"/>
    <col min="12546" max="12546" width="35.85546875" customWidth="1"/>
    <col min="12547" max="12547" width="12.7109375" customWidth="1"/>
    <col min="12548" max="12548" width="15.28515625" customWidth="1"/>
    <col min="12549" max="12549" width="14.7109375" customWidth="1"/>
    <col min="12550" max="12550" width="10.42578125" customWidth="1"/>
    <col min="12551" max="12551" width="11.7109375" customWidth="1"/>
    <col min="12552" max="12552" width="11.5703125" customWidth="1"/>
    <col min="12553" max="12554" width="11.7109375" customWidth="1"/>
    <col min="12555" max="12555" width="11.28515625" customWidth="1"/>
    <col min="12801" max="12801" width="4.7109375" customWidth="1"/>
    <col min="12802" max="12802" width="35.85546875" customWidth="1"/>
    <col min="12803" max="12803" width="12.7109375" customWidth="1"/>
    <col min="12804" max="12804" width="15.28515625" customWidth="1"/>
    <col min="12805" max="12805" width="14.7109375" customWidth="1"/>
    <col min="12806" max="12806" width="10.42578125" customWidth="1"/>
    <col min="12807" max="12807" width="11.7109375" customWidth="1"/>
    <col min="12808" max="12808" width="11.5703125" customWidth="1"/>
    <col min="12809" max="12810" width="11.7109375" customWidth="1"/>
    <col min="12811" max="12811" width="11.28515625" customWidth="1"/>
    <col min="13057" max="13057" width="4.7109375" customWidth="1"/>
    <col min="13058" max="13058" width="35.85546875" customWidth="1"/>
    <col min="13059" max="13059" width="12.7109375" customWidth="1"/>
    <col min="13060" max="13060" width="15.28515625" customWidth="1"/>
    <col min="13061" max="13061" width="14.7109375" customWidth="1"/>
    <col min="13062" max="13062" width="10.42578125" customWidth="1"/>
    <col min="13063" max="13063" width="11.7109375" customWidth="1"/>
    <col min="13064" max="13064" width="11.5703125" customWidth="1"/>
    <col min="13065" max="13066" width="11.7109375" customWidth="1"/>
    <col min="13067" max="13067" width="11.28515625" customWidth="1"/>
    <col min="13313" max="13313" width="4.7109375" customWidth="1"/>
    <col min="13314" max="13314" width="35.85546875" customWidth="1"/>
    <col min="13315" max="13315" width="12.7109375" customWidth="1"/>
    <col min="13316" max="13316" width="15.28515625" customWidth="1"/>
    <col min="13317" max="13317" width="14.7109375" customWidth="1"/>
    <col min="13318" max="13318" width="10.42578125" customWidth="1"/>
    <col min="13319" max="13319" width="11.7109375" customWidth="1"/>
    <col min="13320" max="13320" width="11.5703125" customWidth="1"/>
    <col min="13321" max="13322" width="11.7109375" customWidth="1"/>
    <col min="13323" max="13323" width="11.28515625" customWidth="1"/>
    <col min="13569" max="13569" width="4.7109375" customWidth="1"/>
    <col min="13570" max="13570" width="35.85546875" customWidth="1"/>
    <col min="13571" max="13571" width="12.7109375" customWidth="1"/>
    <col min="13572" max="13572" width="15.28515625" customWidth="1"/>
    <col min="13573" max="13573" width="14.7109375" customWidth="1"/>
    <col min="13574" max="13574" width="10.42578125" customWidth="1"/>
    <col min="13575" max="13575" width="11.7109375" customWidth="1"/>
    <col min="13576" max="13576" width="11.5703125" customWidth="1"/>
    <col min="13577" max="13578" width="11.7109375" customWidth="1"/>
    <col min="13579" max="13579" width="11.28515625" customWidth="1"/>
    <col min="13825" max="13825" width="4.7109375" customWidth="1"/>
    <col min="13826" max="13826" width="35.85546875" customWidth="1"/>
    <col min="13827" max="13827" width="12.7109375" customWidth="1"/>
    <col min="13828" max="13828" width="15.28515625" customWidth="1"/>
    <col min="13829" max="13829" width="14.7109375" customWidth="1"/>
    <col min="13830" max="13830" width="10.42578125" customWidth="1"/>
    <col min="13831" max="13831" width="11.7109375" customWidth="1"/>
    <col min="13832" max="13832" width="11.5703125" customWidth="1"/>
    <col min="13833" max="13834" width="11.7109375" customWidth="1"/>
    <col min="13835" max="13835" width="11.28515625" customWidth="1"/>
    <col min="14081" max="14081" width="4.7109375" customWidth="1"/>
    <col min="14082" max="14082" width="35.85546875" customWidth="1"/>
    <col min="14083" max="14083" width="12.7109375" customWidth="1"/>
    <col min="14084" max="14084" width="15.28515625" customWidth="1"/>
    <col min="14085" max="14085" width="14.7109375" customWidth="1"/>
    <col min="14086" max="14086" width="10.42578125" customWidth="1"/>
    <col min="14087" max="14087" width="11.7109375" customWidth="1"/>
    <col min="14088" max="14088" width="11.5703125" customWidth="1"/>
    <col min="14089" max="14090" width="11.7109375" customWidth="1"/>
    <col min="14091" max="14091" width="11.28515625" customWidth="1"/>
    <col min="14337" max="14337" width="4.7109375" customWidth="1"/>
    <col min="14338" max="14338" width="35.85546875" customWidth="1"/>
    <col min="14339" max="14339" width="12.7109375" customWidth="1"/>
    <col min="14340" max="14340" width="15.28515625" customWidth="1"/>
    <col min="14341" max="14341" width="14.7109375" customWidth="1"/>
    <col min="14342" max="14342" width="10.42578125" customWidth="1"/>
    <col min="14343" max="14343" width="11.7109375" customWidth="1"/>
    <col min="14344" max="14344" width="11.5703125" customWidth="1"/>
    <col min="14345" max="14346" width="11.7109375" customWidth="1"/>
    <col min="14347" max="14347" width="11.28515625" customWidth="1"/>
    <col min="14593" max="14593" width="4.7109375" customWidth="1"/>
    <col min="14594" max="14594" width="35.85546875" customWidth="1"/>
    <col min="14595" max="14595" width="12.7109375" customWidth="1"/>
    <col min="14596" max="14596" width="15.28515625" customWidth="1"/>
    <col min="14597" max="14597" width="14.7109375" customWidth="1"/>
    <col min="14598" max="14598" width="10.42578125" customWidth="1"/>
    <col min="14599" max="14599" width="11.7109375" customWidth="1"/>
    <col min="14600" max="14600" width="11.5703125" customWidth="1"/>
    <col min="14601" max="14602" width="11.7109375" customWidth="1"/>
    <col min="14603" max="14603" width="11.28515625" customWidth="1"/>
    <col min="14849" max="14849" width="4.7109375" customWidth="1"/>
    <col min="14850" max="14850" width="35.85546875" customWidth="1"/>
    <col min="14851" max="14851" width="12.7109375" customWidth="1"/>
    <col min="14852" max="14852" width="15.28515625" customWidth="1"/>
    <col min="14853" max="14853" width="14.7109375" customWidth="1"/>
    <col min="14854" max="14854" width="10.42578125" customWidth="1"/>
    <col min="14855" max="14855" width="11.7109375" customWidth="1"/>
    <col min="14856" max="14856" width="11.5703125" customWidth="1"/>
    <col min="14857" max="14858" width="11.7109375" customWidth="1"/>
    <col min="14859" max="14859" width="11.28515625" customWidth="1"/>
    <col min="15105" max="15105" width="4.7109375" customWidth="1"/>
    <col min="15106" max="15106" width="35.85546875" customWidth="1"/>
    <col min="15107" max="15107" width="12.7109375" customWidth="1"/>
    <col min="15108" max="15108" width="15.28515625" customWidth="1"/>
    <col min="15109" max="15109" width="14.7109375" customWidth="1"/>
    <col min="15110" max="15110" width="10.42578125" customWidth="1"/>
    <col min="15111" max="15111" width="11.7109375" customWidth="1"/>
    <col min="15112" max="15112" width="11.5703125" customWidth="1"/>
    <col min="15113" max="15114" width="11.7109375" customWidth="1"/>
    <col min="15115" max="15115" width="11.28515625" customWidth="1"/>
    <col min="15361" max="15361" width="4.7109375" customWidth="1"/>
    <col min="15362" max="15362" width="35.85546875" customWidth="1"/>
    <col min="15363" max="15363" width="12.7109375" customWidth="1"/>
    <col min="15364" max="15364" width="15.28515625" customWidth="1"/>
    <col min="15365" max="15365" width="14.7109375" customWidth="1"/>
    <col min="15366" max="15366" width="10.42578125" customWidth="1"/>
    <col min="15367" max="15367" width="11.7109375" customWidth="1"/>
    <col min="15368" max="15368" width="11.5703125" customWidth="1"/>
    <col min="15369" max="15370" width="11.7109375" customWidth="1"/>
    <col min="15371" max="15371" width="11.28515625" customWidth="1"/>
    <col min="15617" max="15617" width="4.7109375" customWidth="1"/>
    <col min="15618" max="15618" width="35.85546875" customWidth="1"/>
    <col min="15619" max="15619" width="12.7109375" customWidth="1"/>
    <col min="15620" max="15620" width="15.28515625" customWidth="1"/>
    <col min="15621" max="15621" width="14.7109375" customWidth="1"/>
    <col min="15622" max="15622" width="10.42578125" customWidth="1"/>
    <col min="15623" max="15623" width="11.7109375" customWidth="1"/>
    <col min="15624" max="15624" width="11.5703125" customWidth="1"/>
    <col min="15625" max="15626" width="11.7109375" customWidth="1"/>
    <col min="15627" max="15627" width="11.28515625" customWidth="1"/>
    <col min="15873" max="15873" width="4.7109375" customWidth="1"/>
    <col min="15874" max="15874" width="35.85546875" customWidth="1"/>
    <col min="15875" max="15875" width="12.7109375" customWidth="1"/>
    <col min="15876" max="15876" width="15.28515625" customWidth="1"/>
    <col min="15877" max="15877" width="14.7109375" customWidth="1"/>
    <col min="15878" max="15878" width="10.42578125" customWidth="1"/>
    <col min="15879" max="15879" width="11.7109375" customWidth="1"/>
    <col min="15880" max="15880" width="11.5703125" customWidth="1"/>
    <col min="15881" max="15882" width="11.7109375" customWidth="1"/>
    <col min="15883" max="15883" width="11.28515625" customWidth="1"/>
    <col min="16129" max="16129" width="4.7109375" customWidth="1"/>
    <col min="16130" max="16130" width="35.85546875" customWidth="1"/>
    <col min="16131" max="16131" width="12.7109375" customWidth="1"/>
    <col min="16132" max="16132" width="15.28515625" customWidth="1"/>
    <col min="16133" max="16133" width="14.7109375" customWidth="1"/>
    <col min="16134" max="16134" width="10.42578125" customWidth="1"/>
    <col min="16135" max="16135" width="11.7109375" customWidth="1"/>
    <col min="16136" max="16136" width="11.5703125" customWidth="1"/>
    <col min="16137" max="16138" width="11.7109375" customWidth="1"/>
    <col min="16139" max="16139" width="11.28515625" customWidth="1"/>
  </cols>
  <sheetData>
    <row r="1" spans="1:11" ht="20.45" customHeight="1" x14ac:dyDescent="0.3">
      <c r="A1" s="3"/>
      <c r="B1" s="88"/>
      <c r="C1" s="89"/>
      <c r="D1" s="90"/>
      <c r="E1" s="91"/>
      <c r="F1" s="90"/>
      <c r="G1" s="92"/>
      <c r="H1" s="91"/>
      <c r="I1" s="16"/>
      <c r="J1" s="17"/>
      <c r="K1" s="32"/>
    </row>
    <row r="2" spans="1:11" ht="12" customHeight="1" x14ac:dyDescent="0.2">
      <c r="A2" s="7"/>
      <c r="B2" s="93"/>
      <c r="C2" s="94"/>
      <c r="D2" s="95"/>
      <c r="E2" s="96"/>
      <c r="F2" s="95"/>
      <c r="G2" s="97"/>
      <c r="H2" s="96"/>
      <c r="I2" s="22"/>
      <c r="J2" s="23"/>
      <c r="K2" s="33"/>
    </row>
    <row r="3" spans="1:11" ht="44.25" customHeight="1" x14ac:dyDescent="0.2">
      <c r="A3" s="229" t="s">
        <v>108</v>
      </c>
      <c r="B3" s="230"/>
      <c r="C3" s="231" t="s">
        <v>109</v>
      </c>
      <c r="D3" s="232"/>
      <c r="E3" s="232"/>
      <c r="F3" s="232"/>
      <c r="G3" s="232"/>
      <c r="H3" s="232"/>
      <c r="I3" s="232"/>
      <c r="J3" s="232"/>
      <c r="K3" s="69" t="s">
        <v>208</v>
      </c>
    </row>
    <row r="4" spans="1:11" ht="12" customHeight="1" x14ac:dyDescent="0.2">
      <c r="B4" s="103"/>
      <c r="C4" s="104"/>
      <c r="D4" s="105"/>
    </row>
    <row r="5" spans="1:11" ht="20.100000000000001" customHeight="1" x14ac:dyDescent="0.2">
      <c r="A5" s="249" t="s">
        <v>12</v>
      </c>
      <c r="B5" s="255" t="s">
        <v>0</v>
      </c>
      <c r="C5" s="256" t="s">
        <v>13</v>
      </c>
      <c r="D5" s="254" t="s">
        <v>14</v>
      </c>
      <c r="E5" s="245"/>
      <c r="F5" s="245"/>
      <c r="G5" s="245"/>
      <c r="H5" s="245"/>
      <c r="I5" s="245"/>
      <c r="J5" s="245"/>
      <c r="K5" s="252" t="s">
        <v>147</v>
      </c>
    </row>
    <row r="6" spans="1:11" ht="20.100000000000001" customHeight="1" x14ac:dyDescent="0.2">
      <c r="A6" s="250"/>
      <c r="B6" s="238"/>
      <c r="C6" s="242"/>
      <c r="D6" s="253" t="s">
        <v>148</v>
      </c>
      <c r="E6" s="254" t="s">
        <v>15</v>
      </c>
      <c r="F6" s="245"/>
      <c r="G6" s="245"/>
      <c r="H6" s="245"/>
      <c r="I6" s="245"/>
      <c r="J6" s="245"/>
      <c r="K6" s="247"/>
    </row>
    <row r="7" spans="1:11" ht="30" customHeight="1" x14ac:dyDescent="0.2">
      <c r="A7" s="251"/>
      <c r="B7" s="239"/>
      <c r="C7" s="243"/>
      <c r="D7" s="239"/>
      <c r="E7" s="106" t="s">
        <v>9</v>
      </c>
      <c r="F7" s="45" t="s">
        <v>1</v>
      </c>
      <c r="G7" s="46" t="s">
        <v>2</v>
      </c>
      <c r="H7" s="106" t="s">
        <v>3</v>
      </c>
      <c r="I7" s="47" t="s">
        <v>4</v>
      </c>
      <c r="J7" s="70" t="s">
        <v>5</v>
      </c>
      <c r="K7" s="248"/>
    </row>
    <row r="8" spans="1:11" x14ac:dyDescent="0.2">
      <c r="A8" s="107">
        <v>1</v>
      </c>
      <c r="B8" s="10" t="s">
        <v>23</v>
      </c>
      <c r="C8" s="35">
        <v>1077</v>
      </c>
      <c r="D8" s="108">
        <v>1021</v>
      </c>
      <c r="E8" s="109">
        <v>96.37610186092067</v>
      </c>
      <c r="F8" s="109">
        <v>97.551420176297739</v>
      </c>
      <c r="G8" s="109">
        <v>95.886385896180215</v>
      </c>
      <c r="H8" s="109">
        <v>91.087169441723802</v>
      </c>
      <c r="I8" s="109">
        <v>95.102840352595493</v>
      </c>
      <c r="J8" s="109">
        <v>95.788442703232121</v>
      </c>
      <c r="K8" s="66">
        <v>5.1996285979572843</v>
      </c>
    </row>
    <row r="9" spans="1:11" ht="12" customHeight="1" x14ac:dyDescent="0.2">
      <c r="A9" s="107">
        <v>2</v>
      </c>
      <c r="B9" s="10" t="s">
        <v>24</v>
      </c>
      <c r="C9" s="35">
        <v>9646</v>
      </c>
      <c r="D9" s="108">
        <v>9017</v>
      </c>
      <c r="E9" s="109">
        <v>95.708106909171562</v>
      </c>
      <c r="F9" s="109">
        <v>97.814995563442764</v>
      </c>
      <c r="G9" s="109">
        <v>96.661860929355655</v>
      </c>
      <c r="H9" s="109">
        <v>81.588287488908605</v>
      </c>
      <c r="I9" s="109">
        <v>92.724853055339906</v>
      </c>
      <c r="J9" s="109">
        <v>94.421647998225581</v>
      </c>
      <c r="K9" s="66">
        <v>6.5208376529131247</v>
      </c>
    </row>
    <row r="10" spans="1:11" ht="12" customHeight="1" x14ac:dyDescent="0.2">
      <c r="A10" s="107">
        <v>3</v>
      </c>
      <c r="B10" s="110" t="s">
        <v>149</v>
      </c>
      <c r="C10" s="35">
        <v>2479</v>
      </c>
      <c r="D10" s="108">
        <v>2236</v>
      </c>
      <c r="E10" s="109">
        <v>89.445438282647586</v>
      </c>
      <c r="F10" s="109">
        <v>93.917710196779964</v>
      </c>
      <c r="G10" s="109">
        <v>91.905187835420392</v>
      </c>
      <c r="H10" s="109">
        <v>52.86225402504472</v>
      </c>
      <c r="I10" s="109">
        <v>83.363148479427551</v>
      </c>
      <c r="J10" s="109">
        <v>87.477638640429333</v>
      </c>
      <c r="K10" s="66">
        <v>9.802339653085923</v>
      </c>
    </row>
    <row r="11" spans="1:11" ht="12" customHeight="1" x14ac:dyDescent="0.2">
      <c r="A11" s="107">
        <v>4</v>
      </c>
      <c r="B11" s="10" t="s">
        <v>25</v>
      </c>
      <c r="C11" s="35">
        <v>918</v>
      </c>
      <c r="D11" s="108">
        <v>868</v>
      </c>
      <c r="E11" s="109">
        <v>95.046082949308754</v>
      </c>
      <c r="F11" s="109">
        <v>96.313364055299544</v>
      </c>
      <c r="G11" s="109">
        <v>95.391705069124427</v>
      </c>
      <c r="H11" s="109">
        <v>91.359447004608299</v>
      </c>
      <c r="I11" s="109">
        <v>92.972350230414747</v>
      </c>
      <c r="J11" s="109">
        <v>95.161290322580655</v>
      </c>
      <c r="K11" s="66">
        <v>5.4466230936819233</v>
      </c>
    </row>
    <row r="12" spans="1:11" ht="12" customHeight="1" x14ac:dyDescent="0.2">
      <c r="A12" s="107">
        <v>5</v>
      </c>
      <c r="B12" s="10" t="s">
        <v>26</v>
      </c>
      <c r="C12" s="35">
        <v>760</v>
      </c>
      <c r="D12" s="108">
        <v>688</v>
      </c>
      <c r="E12" s="109">
        <v>93.895348837209298</v>
      </c>
      <c r="F12" s="109">
        <v>95.930232558139537</v>
      </c>
      <c r="G12" s="109">
        <v>94.912790697674424</v>
      </c>
      <c r="H12" s="109">
        <v>90.552325581395351</v>
      </c>
      <c r="I12" s="109">
        <v>92.29651162790698</v>
      </c>
      <c r="J12" s="109">
        <v>94.186046511627907</v>
      </c>
      <c r="K12" s="66">
        <v>9.4736842105263115</v>
      </c>
    </row>
    <row r="13" spans="1:11" ht="12" customHeight="1" x14ac:dyDescent="0.2">
      <c r="A13" s="107">
        <v>6</v>
      </c>
      <c r="B13" s="10" t="s">
        <v>27</v>
      </c>
      <c r="C13" s="35">
        <v>965</v>
      </c>
      <c r="D13" s="108">
        <v>899</v>
      </c>
      <c r="E13" s="109">
        <v>83.870967741935488</v>
      </c>
      <c r="F13" s="109">
        <v>90.767519466073409</v>
      </c>
      <c r="G13" s="109">
        <v>85.650723025583986</v>
      </c>
      <c r="H13" s="109">
        <v>72.969966629588427</v>
      </c>
      <c r="I13" s="109">
        <v>81.868743047830918</v>
      </c>
      <c r="J13" s="109">
        <v>83.648498331479431</v>
      </c>
      <c r="K13" s="66">
        <v>6.8393782383419648</v>
      </c>
    </row>
    <row r="14" spans="1:11" ht="12" customHeight="1" x14ac:dyDescent="0.2">
      <c r="A14" s="107">
        <v>7</v>
      </c>
      <c r="B14" s="10" t="s">
        <v>28</v>
      </c>
      <c r="C14" s="35">
        <v>1216</v>
      </c>
      <c r="D14" s="108">
        <v>1143</v>
      </c>
      <c r="E14" s="109">
        <v>92.213473315835515</v>
      </c>
      <c r="F14" s="109">
        <v>95.275590551181097</v>
      </c>
      <c r="G14" s="109">
        <v>93.175853018372706</v>
      </c>
      <c r="H14" s="109">
        <v>80.664916885389331</v>
      </c>
      <c r="I14" s="109">
        <v>90.026246719160099</v>
      </c>
      <c r="J14" s="109">
        <v>91.776027996500446</v>
      </c>
      <c r="K14" s="66">
        <v>6.0032894736842035</v>
      </c>
    </row>
    <row r="15" spans="1:11" ht="12" customHeight="1" x14ac:dyDescent="0.2">
      <c r="A15" s="107">
        <v>8</v>
      </c>
      <c r="B15" s="10" t="s">
        <v>29</v>
      </c>
      <c r="C15" s="35">
        <v>1239</v>
      </c>
      <c r="D15" s="108">
        <v>1181</v>
      </c>
      <c r="E15" s="109">
        <v>91.532599491955963</v>
      </c>
      <c r="F15" s="109">
        <v>95.766299745977989</v>
      </c>
      <c r="G15" s="109">
        <v>93.734123624047413</v>
      </c>
      <c r="H15" s="109">
        <v>70.279424216765449</v>
      </c>
      <c r="I15" s="109">
        <v>90.51651143099069</v>
      </c>
      <c r="J15" s="109">
        <v>89.669771380186276</v>
      </c>
      <c r="K15" s="66">
        <v>4.6811945117029801</v>
      </c>
    </row>
    <row r="16" spans="1:11" ht="12" customHeight="1" x14ac:dyDescent="0.2">
      <c r="A16" s="107">
        <v>9</v>
      </c>
      <c r="B16" s="10" t="s">
        <v>150</v>
      </c>
      <c r="C16" s="35">
        <v>1166</v>
      </c>
      <c r="D16" s="108">
        <v>1097</v>
      </c>
      <c r="E16" s="109">
        <v>97.629899726526887</v>
      </c>
      <c r="F16" s="109">
        <v>98.906107566089332</v>
      </c>
      <c r="G16" s="109">
        <v>97.903372835004561</v>
      </c>
      <c r="H16" s="109">
        <v>94.986326344576113</v>
      </c>
      <c r="I16" s="109">
        <v>96.262534184138559</v>
      </c>
      <c r="J16" s="109">
        <v>96.991795806745671</v>
      </c>
      <c r="K16" s="66">
        <v>5.9176672384219531</v>
      </c>
    </row>
    <row r="17" spans="1:12" ht="12" customHeight="1" x14ac:dyDescent="0.2">
      <c r="A17" s="107">
        <v>10</v>
      </c>
      <c r="B17" s="10" t="s">
        <v>30</v>
      </c>
      <c r="C17" s="35">
        <v>1339</v>
      </c>
      <c r="D17" s="108">
        <v>1243</v>
      </c>
      <c r="E17" s="109">
        <v>95.655671761866458</v>
      </c>
      <c r="F17" s="109">
        <v>98.149637972646815</v>
      </c>
      <c r="G17" s="109">
        <v>96.460176991150433</v>
      </c>
      <c r="H17" s="109">
        <v>86.725663716814154</v>
      </c>
      <c r="I17" s="109">
        <v>94.288012872083669</v>
      </c>
      <c r="J17" s="109">
        <v>95.575221238938056</v>
      </c>
      <c r="K17" s="66">
        <v>7.1695294996265924</v>
      </c>
    </row>
    <row r="18" spans="1:12" ht="12" customHeight="1" x14ac:dyDescent="0.2">
      <c r="A18" s="107">
        <v>11</v>
      </c>
      <c r="B18" s="10" t="s">
        <v>31</v>
      </c>
      <c r="C18" s="35">
        <v>1532</v>
      </c>
      <c r="D18" s="108">
        <v>1451</v>
      </c>
      <c r="E18" s="109">
        <v>95.864920744314261</v>
      </c>
      <c r="F18" s="109">
        <v>98.208132322536173</v>
      </c>
      <c r="G18" s="109">
        <v>96.140592694693311</v>
      </c>
      <c r="H18" s="109">
        <v>87.801516195727089</v>
      </c>
      <c r="I18" s="109">
        <v>93.590627153687109</v>
      </c>
      <c r="J18" s="109">
        <v>94.762232942798079</v>
      </c>
      <c r="K18" s="66">
        <v>5.2872062663185337</v>
      </c>
    </row>
    <row r="19" spans="1:12" ht="12" customHeight="1" x14ac:dyDescent="0.2">
      <c r="A19" s="107">
        <v>12</v>
      </c>
      <c r="B19" s="10" t="s">
        <v>32</v>
      </c>
      <c r="C19" s="35">
        <v>1767</v>
      </c>
      <c r="D19" s="108">
        <v>1648</v>
      </c>
      <c r="E19" s="109">
        <v>93.567961165048544</v>
      </c>
      <c r="F19" s="109">
        <v>97.02669902912622</v>
      </c>
      <c r="G19" s="109">
        <v>94.478155339805824</v>
      </c>
      <c r="H19" s="109">
        <v>85.012135922330103</v>
      </c>
      <c r="I19" s="109">
        <v>90.77669902912622</v>
      </c>
      <c r="J19" s="109">
        <v>93.021844660194176</v>
      </c>
      <c r="K19" s="66">
        <v>6.734578381437462</v>
      </c>
    </row>
    <row r="20" spans="1:12" ht="12" customHeight="1" x14ac:dyDescent="0.2">
      <c r="A20" s="107">
        <v>13</v>
      </c>
      <c r="B20" s="10" t="s">
        <v>33</v>
      </c>
      <c r="C20" s="35">
        <v>612</v>
      </c>
      <c r="D20" s="108">
        <v>535</v>
      </c>
      <c r="E20" s="109">
        <v>92.336448598130843</v>
      </c>
      <c r="F20" s="109">
        <v>94.953271028037378</v>
      </c>
      <c r="G20" s="109">
        <v>91.214953271028037</v>
      </c>
      <c r="H20" s="109">
        <v>77.570093457943926</v>
      </c>
      <c r="I20" s="109">
        <v>90.280373831775705</v>
      </c>
      <c r="J20" s="109">
        <v>89.158878504672899</v>
      </c>
      <c r="K20" s="66">
        <v>12.581699346405228</v>
      </c>
    </row>
    <row r="21" spans="1:12" ht="12" customHeight="1" x14ac:dyDescent="0.2">
      <c r="A21" s="107">
        <v>14</v>
      </c>
      <c r="B21" s="10" t="s">
        <v>34</v>
      </c>
      <c r="C21" s="35">
        <v>1095</v>
      </c>
      <c r="D21" s="108">
        <v>1037</v>
      </c>
      <c r="E21" s="109">
        <v>90.260366441658633</v>
      </c>
      <c r="F21" s="109">
        <v>94.889103182256505</v>
      </c>
      <c r="G21" s="109">
        <v>92.189006750241077</v>
      </c>
      <c r="H21" s="109">
        <v>76.470588235294116</v>
      </c>
      <c r="I21" s="109">
        <v>88.331726133076188</v>
      </c>
      <c r="J21" s="109">
        <v>89.103182256509157</v>
      </c>
      <c r="K21" s="66">
        <v>5.2968036529680411</v>
      </c>
    </row>
    <row r="22" spans="1:12" ht="12" customHeight="1" x14ac:dyDescent="0.2">
      <c r="A22" s="107">
        <v>15</v>
      </c>
      <c r="B22" s="10" t="s">
        <v>35</v>
      </c>
      <c r="C22" s="35">
        <v>796</v>
      </c>
      <c r="D22" s="108">
        <v>729</v>
      </c>
      <c r="E22" s="109">
        <v>89.711934156378604</v>
      </c>
      <c r="F22" s="109">
        <v>93.827160493827151</v>
      </c>
      <c r="G22" s="109">
        <v>91.220850480109732</v>
      </c>
      <c r="H22" s="109">
        <v>61.591220850480113</v>
      </c>
      <c r="I22" s="109">
        <v>86.419753086419746</v>
      </c>
      <c r="J22" s="109">
        <v>87.791495198902609</v>
      </c>
      <c r="K22" s="66">
        <v>8.4170854271356728</v>
      </c>
    </row>
    <row r="23" spans="1:12" ht="12" customHeight="1" x14ac:dyDescent="0.2">
      <c r="A23" s="107">
        <v>16</v>
      </c>
      <c r="B23" s="10" t="s">
        <v>36</v>
      </c>
      <c r="C23" s="35">
        <v>922</v>
      </c>
      <c r="D23" s="108">
        <v>858</v>
      </c>
      <c r="E23" s="109">
        <v>92.540792540792538</v>
      </c>
      <c r="F23" s="109">
        <v>96.736596736596738</v>
      </c>
      <c r="G23" s="109">
        <v>95.687645687645684</v>
      </c>
      <c r="H23" s="109">
        <v>79.72027972027972</v>
      </c>
      <c r="I23" s="109">
        <v>88.344988344988352</v>
      </c>
      <c r="J23" s="109">
        <v>89.393939393939391</v>
      </c>
      <c r="K23" s="66">
        <v>6.9414316702820056</v>
      </c>
    </row>
    <row r="24" spans="1:12" ht="12" customHeight="1" x14ac:dyDescent="0.2">
      <c r="A24" s="107">
        <v>17</v>
      </c>
      <c r="B24" s="10" t="s">
        <v>37</v>
      </c>
      <c r="C24" s="35">
        <v>3103</v>
      </c>
      <c r="D24" s="108">
        <v>2944</v>
      </c>
      <c r="E24" s="109">
        <v>96.125084976206665</v>
      </c>
      <c r="F24" s="109">
        <v>97.486413043478265</v>
      </c>
      <c r="G24" s="109">
        <v>96.09375</v>
      </c>
      <c r="H24" s="109">
        <v>80.421481985044181</v>
      </c>
      <c r="I24" s="109">
        <v>93.337865397688645</v>
      </c>
      <c r="J24" s="109">
        <v>94.361413043478265</v>
      </c>
      <c r="K24" s="66">
        <v>5.124073477280044</v>
      </c>
    </row>
    <row r="25" spans="1:12" ht="12" customHeight="1" x14ac:dyDescent="0.2">
      <c r="A25" s="107">
        <v>18</v>
      </c>
      <c r="B25" s="10" t="s">
        <v>38</v>
      </c>
      <c r="C25" s="35">
        <v>804</v>
      </c>
      <c r="D25" s="108">
        <v>768</v>
      </c>
      <c r="E25" s="109">
        <v>92.838541666666671</v>
      </c>
      <c r="F25" s="109">
        <v>93.75</v>
      </c>
      <c r="G25" s="109">
        <v>92.838541666666657</v>
      </c>
      <c r="H25" s="109">
        <v>81.770833333333329</v>
      </c>
      <c r="I25" s="109">
        <v>90.885416666666671</v>
      </c>
      <c r="J25" s="109">
        <v>91.927083333333343</v>
      </c>
      <c r="K25" s="66">
        <v>4.4776119402984982</v>
      </c>
    </row>
    <row r="26" spans="1:12" ht="12" customHeight="1" x14ac:dyDescent="0.2">
      <c r="A26" s="107">
        <v>19</v>
      </c>
      <c r="B26" s="10" t="s">
        <v>39</v>
      </c>
      <c r="C26" s="35">
        <v>1097</v>
      </c>
      <c r="D26" s="108">
        <v>1014</v>
      </c>
      <c r="E26" s="109">
        <v>95.364891518737679</v>
      </c>
      <c r="F26" s="109">
        <v>97.830374753451679</v>
      </c>
      <c r="G26" s="109">
        <v>95.857988165680467</v>
      </c>
      <c r="H26" s="109">
        <v>79.980276134122292</v>
      </c>
      <c r="I26" s="109">
        <v>94.378698224852073</v>
      </c>
      <c r="J26" s="109">
        <v>94.773175542406307</v>
      </c>
      <c r="K26" s="66">
        <v>7.5660893345487645</v>
      </c>
    </row>
    <row r="27" spans="1:12" ht="12" customHeight="1" x14ac:dyDescent="0.2">
      <c r="A27" s="107">
        <v>20</v>
      </c>
      <c r="B27" s="10" t="s">
        <v>40</v>
      </c>
      <c r="C27" s="35">
        <v>2479</v>
      </c>
      <c r="D27" s="108">
        <v>2236</v>
      </c>
      <c r="E27" s="109">
        <v>89.445438282647586</v>
      </c>
      <c r="F27" s="109">
        <v>93.917710196779964</v>
      </c>
      <c r="G27" s="109">
        <v>91.905187835420392</v>
      </c>
      <c r="H27" s="109">
        <v>52.86225402504472</v>
      </c>
      <c r="I27" s="109">
        <v>83.363148479427551</v>
      </c>
      <c r="J27" s="109">
        <v>87.477638640429333</v>
      </c>
      <c r="K27" s="66">
        <v>9.802339653085923</v>
      </c>
    </row>
    <row r="28" spans="1:12" ht="12" customHeight="1" x14ac:dyDescent="0.2">
      <c r="A28" s="107">
        <v>21</v>
      </c>
      <c r="B28" s="10" t="s">
        <v>41</v>
      </c>
      <c r="C28" s="35">
        <v>1221</v>
      </c>
      <c r="D28" s="108">
        <v>1151</v>
      </c>
      <c r="E28" s="109">
        <v>91.051259774109468</v>
      </c>
      <c r="F28" s="109">
        <v>94.613379669852307</v>
      </c>
      <c r="G28" s="109">
        <v>92.267593397046042</v>
      </c>
      <c r="H28" s="109">
        <v>68.462206776715902</v>
      </c>
      <c r="I28" s="109">
        <v>86.446568201563863</v>
      </c>
      <c r="J28" s="109">
        <v>87.836663770634232</v>
      </c>
      <c r="K28" s="66">
        <v>5.7330057330057365</v>
      </c>
    </row>
    <row r="29" spans="1:12" ht="12" customHeight="1" x14ac:dyDescent="0.2">
      <c r="A29" s="107">
        <v>22</v>
      </c>
      <c r="B29" s="10" t="s">
        <v>42</v>
      </c>
      <c r="C29" s="35">
        <v>1369</v>
      </c>
      <c r="D29" s="108">
        <v>1275</v>
      </c>
      <c r="E29" s="109">
        <v>89.490196078431367</v>
      </c>
      <c r="F29" s="109">
        <v>95.058823529411768</v>
      </c>
      <c r="G29" s="109">
        <v>93.254901960784309</v>
      </c>
      <c r="H29" s="109">
        <v>78.588235294117652</v>
      </c>
      <c r="I29" s="109">
        <v>88.313725490196077</v>
      </c>
      <c r="J29" s="109">
        <v>91.450980392156865</v>
      </c>
      <c r="K29" s="66">
        <v>6.8663257852446975</v>
      </c>
    </row>
    <row r="30" spans="1:12" ht="12" customHeight="1" x14ac:dyDescent="0.2">
      <c r="A30" s="107">
        <v>23</v>
      </c>
      <c r="B30" s="10" t="s">
        <v>43</v>
      </c>
      <c r="C30" s="35">
        <v>1144</v>
      </c>
      <c r="D30" s="108">
        <v>1009</v>
      </c>
      <c r="E30" s="109">
        <v>90.386521308225966</v>
      </c>
      <c r="F30" s="109">
        <v>91.179385530227947</v>
      </c>
      <c r="G30" s="109">
        <v>89.990089197224975</v>
      </c>
      <c r="H30" s="109">
        <v>76.808721506442026</v>
      </c>
      <c r="I30" s="109">
        <v>90.089197224975223</v>
      </c>
      <c r="J30" s="109">
        <v>90.089197224975223</v>
      </c>
      <c r="K30" s="66">
        <v>11.800699300699302</v>
      </c>
    </row>
    <row r="31" spans="1:12" ht="12" customHeight="1" x14ac:dyDescent="0.2">
      <c r="A31" s="48">
        <v>24</v>
      </c>
      <c r="B31" s="49" t="s">
        <v>17</v>
      </c>
      <c r="C31" s="119">
        <f>SUM(C11:C30)+C8+C9</f>
        <v>36267</v>
      </c>
      <c r="D31" s="119">
        <f>SUM(D11:D30)+D8+D9</f>
        <v>33812</v>
      </c>
      <c r="E31" s="40">
        <v>93.623188405797094</v>
      </c>
      <c r="F31" s="40">
        <v>96.373961136908122</v>
      </c>
      <c r="G31" s="40">
        <v>94.643913403525374</v>
      </c>
      <c r="H31" s="40">
        <v>79.262918157886958</v>
      </c>
      <c r="I31" s="40">
        <v>91.014492753623188</v>
      </c>
      <c r="J31" s="40">
        <v>92.514491896368156</v>
      </c>
      <c r="K31" s="120">
        <v>6.7692392533156838</v>
      </c>
      <c r="L31" s="121"/>
    </row>
    <row r="32" spans="1:12" s="1" customFormat="1" ht="12" customHeight="1" x14ac:dyDescent="0.2">
      <c r="A32" s="107">
        <v>25</v>
      </c>
      <c r="B32" s="11" t="s">
        <v>151</v>
      </c>
      <c r="C32" s="111">
        <v>1781</v>
      </c>
      <c r="D32" s="108">
        <v>1311</v>
      </c>
      <c r="E32" s="109">
        <v>97.025171624713963</v>
      </c>
      <c r="F32" s="109">
        <v>98.779557589626251</v>
      </c>
      <c r="G32" s="109">
        <v>97.177726926010678</v>
      </c>
      <c r="H32" s="109">
        <v>88.405797101449281</v>
      </c>
      <c r="I32" s="109">
        <v>95.11823035850496</v>
      </c>
      <c r="J32" s="109">
        <v>96.872616323417233</v>
      </c>
      <c r="K32" s="66">
        <v>26.389668725435143</v>
      </c>
    </row>
    <row r="33" spans="1:18" s="1" customFormat="1" ht="12" customHeight="1" x14ac:dyDescent="0.2">
      <c r="A33" s="107">
        <v>26</v>
      </c>
      <c r="B33" s="11" t="s">
        <v>152</v>
      </c>
      <c r="C33" s="111">
        <v>1817</v>
      </c>
      <c r="D33" s="108">
        <v>1609</v>
      </c>
      <c r="E33" s="109">
        <v>96.830329397141085</v>
      </c>
      <c r="F33" s="109">
        <v>97.45183343691734</v>
      </c>
      <c r="G33" s="109">
        <v>96.954630205096336</v>
      </c>
      <c r="H33" s="109">
        <v>93.163455562461152</v>
      </c>
      <c r="I33" s="109">
        <v>95.649471721566186</v>
      </c>
      <c r="J33" s="109">
        <v>94.282162834058425</v>
      </c>
      <c r="K33" s="66">
        <v>11.447440836543743</v>
      </c>
    </row>
    <row r="34" spans="1:18" s="1" customFormat="1" ht="12" customHeight="1" x14ac:dyDescent="0.2">
      <c r="A34" s="107">
        <v>27</v>
      </c>
      <c r="B34" s="11" t="s">
        <v>173</v>
      </c>
      <c r="C34" s="111">
        <v>1195</v>
      </c>
      <c r="D34" s="108">
        <v>1117</v>
      </c>
      <c r="E34" s="109">
        <v>97.314234556848703</v>
      </c>
      <c r="F34" s="109">
        <v>98.118279569892479</v>
      </c>
      <c r="G34" s="109">
        <v>97.851387645478965</v>
      </c>
      <c r="H34" s="109">
        <v>95.434198746642792</v>
      </c>
      <c r="I34" s="109">
        <v>96.505376344086017</v>
      </c>
      <c r="J34" s="109">
        <v>97.493285586392119</v>
      </c>
      <c r="K34" s="66">
        <v>6.5271966527196685</v>
      </c>
    </row>
    <row r="35" spans="1:18" ht="12" customHeight="1" x14ac:dyDescent="0.2">
      <c r="A35" s="107">
        <v>28</v>
      </c>
      <c r="B35" s="10" t="s">
        <v>44</v>
      </c>
      <c r="C35" s="111">
        <v>998</v>
      </c>
      <c r="D35" s="108">
        <v>967</v>
      </c>
      <c r="E35" s="109">
        <v>96.794208893485006</v>
      </c>
      <c r="F35" s="109">
        <v>98.13857290589452</v>
      </c>
      <c r="G35" s="109">
        <v>97.724922440537739</v>
      </c>
      <c r="H35" s="109">
        <v>95.449844881075492</v>
      </c>
      <c r="I35" s="109">
        <v>95.449844881075492</v>
      </c>
      <c r="J35" s="109">
        <v>97.311271975180972</v>
      </c>
      <c r="K35" s="66">
        <v>3.106212424849697</v>
      </c>
    </row>
    <row r="36" spans="1:18" ht="12" customHeight="1" x14ac:dyDescent="0.2">
      <c r="A36" s="107">
        <v>29</v>
      </c>
      <c r="B36" s="10" t="s">
        <v>45</v>
      </c>
      <c r="C36" s="111">
        <v>639</v>
      </c>
      <c r="D36" s="108">
        <v>587</v>
      </c>
      <c r="E36" s="109">
        <v>100</v>
      </c>
      <c r="F36" s="109">
        <v>100</v>
      </c>
      <c r="G36" s="109">
        <v>100</v>
      </c>
      <c r="H36" s="109">
        <v>99.318568994889262</v>
      </c>
      <c r="I36" s="109">
        <v>99.318568994889262</v>
      </c>
      <c r="J36" s="109">
        <v>99.829642248722323</v>
      </c>
      <c r="K36" s="66">
        <v>8.137715179968696</v>
      </c>
    </row>
    <row r="37" spans="1:18" ht="12" customHeight="1" x14ac:dyDescent="0.2">
      <c r="A37" s="107">
        <v>30</v>
      </c>
      <c r="B37" s="10" t="s">
        <v>46</v>
      </c>
      <c r="C37" s="111">
        <v>1025</v>
      </c>
      <c r="D37" s="108">
        <v>995</v>
      </c>
      <c r="E37" s="109">
        <v>95.37688442211055</v>
      </c>
      <c r="F37" s="109">
        <v>97.386934673366838</v>
      </c>
      <c r="G37" s="109">
        <v>96.582914572864325</v>
      </c>
      <c r="H37" s="109">
        <v>90.442655935613686</v>
      </c>
      <c r="I37" s="109">
        <v>93.467336683417088</v>
      </c>
      <c r="J37" s="109">
        <v>93.5678391959799</v>
      </c>
      <c r="K37" s="66">
        <v>2.9268292682926744</v>
      </c>
    </row>
    <row r="38" spans="1:18" ht="12" customHeight="1" x14ac:dyDescent="0.2">
      <c r="A38" s="107">
        <v>31</v>
      </c>
      <c r="B38" s="10" t="s">
        <v>130</v>
      </c>
      <c r="C38" s="111">
        <v>1781</v>
      </c>
      <c r="D38" s="108">
        <v>1311</v>
      </c>
      <c r="E38" s="109">
        <v>97.025171624713963</v>
      </c>
      <c r="F38" s="109">
        <v>98.779557589626251</v>
      </c>
      <c r="G38" s="109">
        <v>97.177726926010678</v>
      </c>
      <c r="H38" s="109">
        <v>88.405797101449281</v>
      </c>
      <c r="I38" s="109">
        <v>95.11823035850496</v>
      </c>
      <c r="J38" s="109">
        <v>96.872616323417233</v>
      </c>
      <c r="K38" s="66">
        <v>26.389668725435143</v>
      </c>
    </row>
    <row r="39" spans="1:18" ht="12" customHeight="1" x14ac:dyDescent="0.2">
      <c r="A39" s="107">
        <v>32</v>
      </c>
      <c r="B39" s="10" t="s">
        <v>131</v>
      </c>
      <c r="C39" s="111">
        <v>1817</v>
      </c>
      <c r="D39" s="108">
        <v>1609</v>
      </c>
      <c r="E39" s="109">
        <v>96.830329397141085</v>
      </c>
      <c r="F39" s="109">
        <v>97.45183343691734</v>
      </c>
      <c r="G39" s="109">
        <v>96.954630205096336</v>
      </c>
      <c r="H39" s="109">
        <v>93.163455562461152</v>
      </c>
      <c r="I39" s="109">
        <v>95.649471721566186</v>
      </c>
      <c r="J39" s="109">
        <v>94.282162834058425</v>
      </c>
      <c r="K39" s="66">
        <v>11.447440836543743</v>
      </c>
    </row>
    <row r="40" spans="1:18" ht="12" customHeight="1" x14ac:dyDescent="0.2">
      <c r="A40" s="107">
        <v>33</v>
      </c>
      <c r="B40" s="10" t="s">
        <v>47</v>
      </c>
      <c r="C40" s="111">
        <v>597</v>
      </c>
      <c r="D40" s="108">
        <v>578</v>
      </c>
      <c r="E40" s="109">
        <v>97.058823529411768</v>
      </c>
      <c r="F40" s="109">
        <v>98.442906574394456</v>
      </c>
      <c r="G40" s="109">
        <v>98.096885813148788</v>
      </c>
      <c r="H40" s="109">
        <v>93.771626297577853</v>
      </c>
      <c r="I40" s="109">
        <v>95.847750865051907</v>
      </c>
      <c r="J40" s="109">
        <v>97.058823529411768</v>
      </c>
      <c r="K40" s="66">
        <v>3.1825795644891186</v>
      </c>
    </row>
    <row r="41" spans="1:18" ht="12" customHeight="1" x14ac:dyDescent="0.2">
      <c r="A41" s="107">
        <v>34</v>
      </c>
      <c r="B41" s="10" t="s">
        <v>48</v>
      </c>
      <c r="C41" s="111">
        <v>997</v>
      </c>
      <c r="D41" s="108">
        <v>879</v>
      </c>
      <c r="E41" s="109">
        <v>98.293515358361773</v>
      </c>
      <c r="F41" s="109">
        <v>98.065984072810011</v>
      </c>
      <c r="G41" s="109">
        <v>97.952218430034137</v>
      </c>
      <c r="H41" s="109">
        <v>94.084186575654158</v>
      </c>
      <c r="I41" s="109">
        <v>96.700796359499435</v>
      </c>
      <c r="J41" s="109">
        <v>97.610921501706486</v>
      </c>
      <c r="K41" s="66">
        <v>11.835506519558681</v>
      </c>
    </row>
    <row r="42" spans="1:18" ht="12" customHeight="1" x14ac:dyDescent="0.2">
      <c r="A42" s="107">
        <v>35</v>
      </c>
      <c r="B42" s="10" t="s">
        <v>132</v>
      </c>
      <c r="C42" s="111">
        <v>1195</v>
      </c>
      <c r="D42" s="108">
        <v>1117</v>
      </c>
      <c r="E42" s="109">
        <v>97.314234556848703</v>
      </c>
      <c r="F42" s="109">
        <v>98.118279569892479</v>
      </c>
      <c r="G42" s="109">
        <v>97.851387645478965</v>
      </c>
      <c r="H42" s="109">
        <v>95.434198746642792</v>
      </c>
      <c r="I42" s="109">
        <v>96.505376344086017</v>
      </c>
      <c r="J42" s="109">
        <v>97.493285586392119</v>
      </c>
      <c r="K42" s="66">
        <v>6.5271966527196685</v>
      </c>
      <c r="L42" s="52"/>
      <c r="M42" s="52"/>
      <c r="N42" s="52"/>
      <c r="O42" s="52"/>
      <c r="P42" s="52"/>
      <c r="Q42" s="52"/>
      <c r="R42" s="52"/>
    </row>
    <row r="43" spans="1:18" ht="12" customHeight="1" x14ac:dyDescent="0.2">
      <c r="A43" s="107">
        <v>36</v>
      </c>
      <c r="B43" s="10" t="s">
        <v>49</v>
      </c>
      <c r="C43" s="111">
        <v>798</v>
      </c>
      <c r="D43" s="108">
        <v>748</v>
      </c>
      <c r="E43" s="109">
        <v>91.577540106951872</v>
      </c>
      <c r="F43" s="109">
        <v>92.245989304812838</v>
      </c>
      <c r="G43" s="109">
        <v>92.245989304812838</v>
      </c>
      <c r="H43" s="109">
        <v>84.224598930481278</v>
      </c>
      <c r="I43" s="109">
        <v>89.973262032085557</v>
      </c>
      <c r="J43" s="109">
        <v>91.443850267379673</v>
      </c>
      <c r="K43" s="66">
        <v>6.2656641604009966</v>
      </c>
      <c r="L43" s="1"/>
      <c r="M43" s="1"/>
      <c r="N43" s="1"/>
      <c r="O43" s="1"/>
      <c r="P43" s="1"/>
      <c r="Q43" s="1"/>
      <c r="R43" s="1"/>
    </row>
    <row r="44" spans="1:18" s="52" customFormat="1" ht="12" customHeight="1" x14ac:dyDescent="0.2">
      <c r="A44" s="48">
        <v>37</v>
      </c>
      <c r="B44" s="49" t="s">
        <v>18</v>
      </c>
      <c r="C44" s="119">
        <f>SUM(C35:C43)</f>
        <v>9847</v>
      </c>
      <c r="D44" s="119">
        <f>SUM(D35:D43)</f>
        <v>8791</v>
      </c>
      <c r="E44" s="40">
        <v>96.678421112501425</v>
      </c>
      <c r="F44" s="40">
        <v>97.656427758816847</v>
      </c>
      <c r="G44" s="40">
        <v>97.122056648845415</v>
      </c>
      <c r="H44" s="40">
        <v>92.468714448236639</v>
      </c>
      <c r="I44" s="40">
        <v>95.290102389078498</v>
      </c>
      <c r="J44" s="40">
        <v>95.973154362416111</v>
      </c>
      <c r="K44" s="120">
        <v>10.724078399512537</v>
      </c>
      <c r="L44" s="121"/>
      <c r="R44" s="1"/>
    </row>
    <row r="45" spans="1:18" s="1" customFormat="1" ht="12" customHeight="1" x14ac:dyDescent="0.2">
      <c r="A45" s="107">
        <v>38</v>
      </c>
      <c r="B45" s="11" t="s">
        <v>153</v>
      </c>
      <c r="C45" s="111">
        <v>1099</v>
      </c>
      <c r="D45" s="108">
        <v>1026</v>
      </c>
      <c r="E45" s="109">
        <v>97.368421052631575</v>
      </c>
      <c r="F45" s="109">
        <v>97.563352826510723</v>
      </c>
      <c r="G45" s="109">
        <v>97.270955165692001</v>
      </c>
      <c r="H45" s="109">
        <v>97.368421052631575</v>
      </c>
      <c r="I45" s="109">
        <v>97.270955165692001</v>
      </c>
      <c r="J45" s="109">
        <v>97.465886939571149</v>
      </c>
      <c r="K45" s="66">
        <v>6.642402183803453</v>
      </c>
    </row>
    <row r="46" spans="1:18" s="1" customFormat="1" ht="12" customHeight="1" x14ac:dyDescent="0.2">
      <c r="A46" s="107">
        <v>39</v>
      </c>
      <c r="B46" s="11" t="s">
        <v>154</v>
      </c>
      <c r="C46" s="111">
        <v>2397</v>
      </c>
      <c r="D46" s="108">
        <v>2236</v>
      </c>
      <c r="E46" s="109">
        <v>95.790416480071656</v>
      </c>
      <c r="F46" s="109">
        <v>96.733780760626402</v>
      </c>
      <c r="G46" s="109">
        <v>96.150402864816471</v>
      </c>
      <c r="H46" s="109">
        <v>91.849529780564268</v>
      </c>
      <c r="I46" s="109">
        <v>94.180841539838852</v>
      </c>
      <c r="J46" s="109">
        <v>95.926589077887201</v>
      </c>
      <c r="K46" s="66">
        <v>6.7167292448894518</v>
      </c>
      <c r="L46"/>
      <c r="M46"/>
      <c r="N46"/>
      <c r="O46"/>
      <c r="P46"/>
      <c r="Q46"/>
      <c r="R46"/>
    </row>
    <row r="47" spans="1:18" s="1" customFormat="1" ht="12" customHeight="1" x14ac:dyDescent="0.2">
      <c r="A47" s="107">
        <v>40</v>
      </c>
      <c r="B47" s="11" t="s">
        <v>155</v>
      </c>
      <c r="C47" s="111">
        <v>1104</v>
      </c>
      <c r="D47" s="108">
        <v>1017</v>
      </c>
      <c r="E47" s="109">
        <v>96.066863323500485</v>
      </c>
      <c r="F47" s="109">
        <v>96.558505408062928</v>
      </c>
      <c r="G47" s="109">
        <v>95.87020648967551</v>
      </c>
      <c r="H47" s="109">
        <v>90.658800393313669</v>
      </c>
      <c r="I47" s="109">
        <v>93.31366764995083</v>
      </c>
      <c r="J47" s="109">
        <v>94.886922320550639</v>
      </c>
      <c r="K47" s="66">
        <v>7.8804347826087024</v>
      </c>
      <c r="L47"/>
      <c r="M47"/>
      <c r="N47"/>
      <c r="O47"/>
      <c r="P47"/>
      <c r="Q47"/>
      <c r="R47"/>
    </row>
    <row r="48" spans="1:18" ht="12" customHeight="1" x14ac:dyDescent="0.2">
      <c r="A48" s="107">
        <v>41</v>
      </c>
      <c r="B48" s="10" t="s">
        <v>50</v>
      </c>
      <c r="C48" s="111">
        <v>1099</v>
      </c>
      <c r="D48" s="108">
        <v>1026</v>
      </c>
      <c r="E48" s="109">
        <v>97.368421052631575</v>
      </c>
      <c r="F48" s="109">
        <v>97.563352826510723</v>
      </c>
      <c r="G48" s="109">
        <v>97.270955165692001</v>
      </c>
      <c r="H48" s="109">
        <v>97.368421052631575</v>
      </c>
      <c r="I48" s="109">
        <v>97.270955165692001</v>
      </c>
      <c r="J48" s="109">
        <v>97.465886939571149</v>
      </c>
      <c r="K48" s="66">
        <v>6.642402183803453</v>
      </c>
    </row>
    <row r="49" spans="1:18" ht="12" customHeight="1" x14ac:dyDescent="0.2">
      <c r="A49" s="107">
        <v>42</v>
      </c>
      <c r="B49" s="10" t="s">
        <v>51</v>
      </c>
      <c r="C49" s="111">
        <v>979</v>
      </c>
      <c r="D49" s="108">
        <v>938</v>
      </c>
      <c r="E49" s="109">
        <v>93.923240938166316</v>
      </c>
      <c r="F49" s="109">
        <v>96.908315565031984</v>
      </c>
      <c r="G49" s="109">
        <v>96.588486140724953</v>
      </c>
      <c r="H49" s="109">
        <v>89.872068230277179</v>
      </c>
      <c r="I49" s="109">
        <v>94.456289978678043</v>
      </c>
      <c r="J49" s="109">
        <v>96.375266524520256</v>
      </c>
      <c r="K49" s="66">
        <v>4.1879468845760881</v>
      </c>
    </row>
    <row r="50" spans="1:18" ht="12" customHeight="1" x14ac:dyDescent="0.2">
      <c r="A50" s="107">
        <v>43</v>
      </c>
      <c r="B50" s="10" t="s">
        <v>52</v>
      </c>
      <c r="C50" s="111">
        <v>1034</v>
      </c>
      <c r="D50" s="108">
        <v>978</v>
      </c>
      <c r="E50" s="109">
        <v>95.398773006134974</v>
      </c>
      <c r="F50" s="109">
        <v>96.932515337423311</v>
      </c>
      <c r="G50" s="109">
        <v>95.910020449897743</v>
      </c>
      <c r="H50" s="109">
        <v>92.024539877300612</v>
      </c>
      <c r="I50" s="109">
        <v>94.478527607361968</v>
      </c>
      <c r="J50" s="109">
        <v>94.88752556237219</v>
      </c>
      <c r="K50" s="66">
        <v>5.4158607350096695</v>
      </c>
    </row>
    <row r="51" spans="1:18" ht="12" customHeight="1" x14ac:dyDescent="0.2">
      <c r="A51" s="107">
        <v>44</v>
      </c>
      <c r="B51" s="10" t="s">
        <v>133</v>
      </c>
      <c r="C51" s="111">
        <v>1104</v>
      </c>
      <c r="D51" s="108">
        <v>1017</v>
      </c>
      <c r="E51" s="109">
        <v>96.066863323500485</v>
      </c>
      <c r="F51" s="109">
        <v>96.558505408062928</v>
      </c>
      <c r="G51" s="109">
        <v>95.87020648967551</v>
      </c>
      <c r="H51" s="109">
        <v>90.658800393313669</v>
      </c>
      <c r="I51" s="109">
        <v>93.31366764995083</v>
      </c>
      <c r="J51" s="109">
        <v>94.886922320550639</v>
      </c>
      <c r="K51" s="66">
        <v>7.8804347826087024</v>
      </c>
    </row>
    <row r="52" spans="1:18" ht="12" customHeight="1" x14ac:dyDescent="0.2">
      <c r="A52" s="107">
        <v>45</v>
      </c>
      <c r="B52" s="110" t="s">
        <v>134</v>
      </c>
      <c r="C52" s="111">
        <v>2397</v>
      </c>
      <c r="D52" s="108">
        <v>2236</v>
      </c>
      <c r="E52" s="109">
        <v>95.790416480071656</v>
      </c>
      <c r="F52" s="109">
        <v>96.733780760626402</v>
      </c>
      <c r="G52" s="109">
        <v>96.150402864816471</v>
      </c>
      <c r="H52" s="109">
        <v>91.849529780564268</v>
      </c>
      <c r="I52" s="109">
        <v>94.180841539838852</v>
      </c>
      <c r="J52" s="109">
        <v>95.926589077887201</v>
      </c>
      <c r="K52" s="66">
        <v>6.7167292448894518</v>
      </c>
    </row>
    <row r="53" spans="1:18" ht="12" customHeight="1" x14ac:dyDescent="0.2">
      <c r="A53" s="107">
        <v>46</v>
      </c>
      <c r="B53" s="10" t="s">
        <v>53</v>
      </c>
      <c r="C53" s="111">
        <v>1141</v>
      </c>
      <c r="D53" s="108">
        <v>1101</v>
      </c>
      <c r="E53" s="109">
        <v>98.455949137148053</v>
      </c>
      <c r="F53" s="109">
        <v>99.182561307901906</v>
      </c>
      <c r="G53" s="109">
        <v>98.365122615803813</v>
      </c>
      <c r="H53" s="109">
        <v>97.093551316984559</v>
      </c>
      <c r="I53" s="109">
        <v>97.729336966394186</v>
      </c>
      <c r="J53" s="109">
        <v>97.910990009082653</v>
      </c>
      <c r="K53" s="66">
        <v>3.505696757230492</v>
      </c>
      <c r="L53" s="52"/>
      <c r="M53" s="52"/>
      <c r="N53" s="52"/>
      <c r="O53" s="52"/>
      <c r="P53" s="52"/>
      <c r="Q53" s="52"/>
      <c r="R53" s="52"/>
    </row>
    <row r="54" spans="1:18" ht="12" customHeight="1" x14ac:dyDescent="0.2">
      <c r="A54" s="107">
        <v>47</v>
      </c>
      <c r="B54" s="10" t="s">
        <v>54</v>
      </c>
      <c r="C54" s="111">
        <v>531</v>
      </c>
      <c r="D54" s="108">
        <v>507</v>
      </c>
      <c r="E54" s="109">
        <v>94.871794871794876</v>
      </c>
      <c r="F54" s="109">
        <v>94.871794871794862</v>
      </c>
      <c r="G54" s="109">
        <v>93.293885601577912</v>
      </c>
      <c r="H54" s="109">
        <v>91.124260355029591</v>
      </c>
      <c r="I54" s="109">
        <v>93.096646942800788</v>
      </c>
      <c r="J54" s="109">
        <v>92.307692307692307</v>
      </c>
      <c r="K54" s="66">
        <v>4.5197740112994378</v>
      </c>
      <c r="L54" s="1"/>
      <c r="M54" s="1"/>
      <c r="N54" s="1"/>
      <c r="O54" s="1"/>
      <c r="P54" s="1"/>
      <c r="Q54" s="1"/>
      <c r="R54" s="1"/>
    </row>
    <row r="55" spans="1:18" s="52" customFormat="1" ht="12" customHeight="1" x14ac:dyDescent="0.2">
      <c r="A55" s="48">
        <v>48</v>
      </c>
      <c r="B55" s="49" t="s">
        <v>19</v>
      </c>
      <c r="C55" s="119">
        <f>SUM(C48:C54)</f>
        <v>8285</v>
      </c>
      <c r="D55" s="119">
        <f>SUM(D48:D54)</f>
        <v>7803</v>
      </c>
      <c r="E55" s="40">
        <v>96.07692307692308</v>
      </c>
      <c r="F55" s="40">
        <v>97.090489618046647</v>
      </c>
      <c r="G55" s="40">
        <v>96.410716574798101</v>
      </c>
      <c r="H55" s="40">
        <v>92.897435897435898</v>
      </c>
      <c r="I55" s="40">
        <v>94.975003204717339</v>
      </c>
      <c r="J55" s="40">
        <v>95.962056146647853</v>
      </c>
      <c r="K55" s="120">
        <v>5.8177429088714483</v>
      </c>
      <c r="L55" s="121"/>
      <c r="Q55" s="1"/>
      <c r="R55" s="1"/>
    </row>
    <row r="56" spans="1:18" s="1" customFormat="1" ht="12" customHeight="1" x14ac:dyDescent="0.2">
      <c r="A56" s="107">
        <v>49</v>
      </c>
      <c r="B56" s="110" t="s">
        <v>156</v>
      </c>
      <c r="C56" s="111">
        <v>1825</v>
      </c>
      <c r="D56" s="108">
        <v>1725</v>
      </c>
      <c r="E56" s="109">
        <v>91.246376811594203</v>
      </c>
      <c r="F56" s="109">
        <v>93.681159420289845</v>
      </c>
      <c r="G56" s="109">
        <v>92.405797101449267</v>
      </c>
      <c r="H56" s="109">
        <v>88.753623188405797</v>
      </c>
      <c r="I56" s="109">
        <v>89.159420289855078</v>
      </c>
      <c r="J56" s="109">
        <v>93.681159420289845</v>
      </c>
      <c r="K56" s="66">
        <v>5.4794520547945202</v>
      </c>
    </row>
    <row r="57" spans="1:18" s="1" customFormat="1" ht="12" customHeight="1" x14ac:dyDescent="0.2">
      <c r="A57" s="107">
        <v>50</v>
      </c>
      <c r="B57" s="110" t="s">
        <v>174</v>
      </c>
      <c r="C57" s="111">
        <v>1302</v>
      </c>
      <c r="D57" s="108">
        <v>1186</v>
      </c>
      <c r="E57" s="109">
        <v>95.531197301854974</v>
      </c>
      <c r="F57" s="109">
        <v>96.880269814502526</v>
      </c>
      <c r="G57" s="109">
        <v>96.121416526138276</v>
      </c>
      <c r="H57" s="109">
        <v>93.591905564924119</v>
      </c>
      <c r="I57" s="109">
        <v>94.350758853288369</v>
      </c>
      <c r="J57" s="109">
        <v>95.278246205733566</v>
      </c>
      <c r="K57" s="66">
        <v>8.9093701996927788</v>
      </c>
    </row>
    <row r="58" spans="1:18" s="1" customFormat="1" ht="12" customHeight="1" x14ac:dyDescent="0.2">
      <c r="A58" s="107">
        <v>51</v>
      </c>
      <c r="B58" s="110" t="s">
        <v>157</v>
      </c>
      <c r="C58" s="111">
        <v>963</v>
      </c>
      <c r="D58" s="108">
        <v>918</v>
      </c>
      <c r="E58" s="109">
        <v>93.246187363834423</v>
      </c>
      <c r="F58" s="109">
        <v>96.187363834422655</v>
      </c>
      <c r="G58" s="109">
        <v>95.315904139433556</v>
      </c>
      <c r="H58" s="109">
        <v>87.145969498910674</v>
      </c>
      <c r="I58" s="109">
        <v>92.047930283224403</v>
      </c>
      <c r="J58" s="109">
        <v>92.48366013071896</v>
      </c>
      <c r="K58" s="66">
        <v>4.6728971962616832</v>
      </c>
    </row>
    <row r="59" spans="1:18" s="1" customFormat="1" ht="12" customHeight="1" x14ac:dyDescent="0.2">
      <c r="A59" s="107">
        <v>52</v>
      </c>
      <c r="B59" s="110" t="s">
        <v>158</v>
      </c>
      <c r="C59" s="111">
        <v>964</v>
      </c>
      <c r="D59" s="108">
        <v>935</v>
      </c>
      <c r="E59" s="109">
        <v>98.074866310160431</v>
      </c>
      <c r="F59" s="109">
        <v>98.395721925133699</v>
      </c>
      <c r="G59" s="109">
        <v>98.181818181818187</v>
      </c>
      <c r="H59" s="109">
        <v>96.470588235294116</v>
      </c>
      <c r="I59" s="109">
        <v>96.898395721925127</v>
      </c>
      <c r="J59" s="109">
        <v>97.967914438502675</v>
      </c>
      <c r="K59" s="66">
        <v>3.0082987551867335</v>
      </c>
    </row>
    <row r="60" spans="1:18" ht="12" customHeight="1" x14ac:dyDescent="0.2">
      <c r="A60" s="107">
        <v>53</v>
      </c>
      <c r="B60" s="10" t="s">
        <v>159</v>
      </c>
      <c r="C60" s="111">
        <v>1825</v>
      </c>
      <c r="D60" s="108">
        <v>1725</v>
      </c>
      <c r="E60" s="109">
        <v>91.246376811594203</v>
      </c>
      <c r="F60" s="109">
        <v>93.681159420289845</v>
      </c>
      <c r="G60" s="109">
        <v>92.405797101449267</v>
      </c>
      <c r="H60" s="109">
        <v>88.753623188405797</v>
      </c>
      <c r="I60" s="109">
        <v>89.159420289855078</v>
      </c>
      <c r="J60" s="109">
        <v>93.681159420289845</v>
      </c>
      <c r="K60" s="66">
        <v>5.4794520547945202</v>
      </c>
    </row>
    <row r="61" spans="1:18" ht="12" customHeight="1" x14ac:dyDescent="0.2">
      <c r="A61" s="107">
        <v>54</v>
      </c>
      <c r="B61" s="10" t="s">
        <v>88</v>
      </c>
      <c r="C61" s="111">
        <v>1302</v>
      </c>
      <c r="D61" s="108">
        <v>1186</v>
      </c>
      <c r="E61" s="109">
        <v>95.531197301854974</v>
      </c>
      <c r="F61" s="109">
        <v>96.880269814502526</v>
      </c>
      <c r="G61" s="109">
        <v>96.121416526138276</v>
      </c>
      <c r="H61" s="109">
        <v>93.591905564924119</v>
      </c>
      <c r="I61" s="109">
        <v>94.350758853288369</v>
      </c>
      <c r="J61" s="109">
        <v>95.278246205733566</v>
      </c>
      <c r="K61" s="66">
        <v>8.9093701996927788</v>
      </c>
    </row>
    <row r="62" spans="1:18" ht="12" customHeight="1" x14ac:dyDescent="0.2">
      <c r="A62" s="107">
        <v>55</v>
      </c>
      <c r="B62" s="10" t="s">
        <v>137</v>
      </c>
      <c r="C62" s="111">
        <v>963</v>
      </c>
      <c r="D62" s="108">
        <v>918</v>
      </c>
      <c r="E62" s="109">
        <v>93.246187363834423</v>
      </c>
      <c r="F62" s="109">
        <v>96.187363834422655</v>
      </c>
      <c r="G62" s="109">
        <v>95.315904139433556</v>
      </c>
      <c r="H62" s="109">
        <v>87.145969498910674</v>
      </c>
      <c r="I62" s="109">
        <v>92.047930283224403</v>
      </c>
      <c r="J62" s="109">
        <v>92.48366013071896</v>
      </c>
      <c r="K62" s="66">
        <v>4.6728971962616832</v>
      </c>
    </row>
    <row r="63" spans="1:18" ht="12" customHeight="1" x14ac:dyDescent="0.2">
      <c r="A63" s="107">
        <v>56</v>
      </c>
      <c r="B63" s="10" t="s">
        <v>55</v>
      </c>
      <c r="C63" s="111">
        <v>954</v>
      </c>
      <c r="D63" s="108">
        <v>908</v>
      </c>
      <c r="E63" s="109">
        <v>87.555066079295159</v>
      </c>
      <c r="F63" s="109">
        <v>91.409691629955944</v>
      </c>
      <c r="G63" s="109">
        <v>91.189427312775322</v>
      </c>
      <c r="H63" s="109">
        <v>83.590308370044056</v>
      </c>
      <c r="I63" s="109">
        <v>86.013215859030836</v>
      </c>
      <c r="J63" s="109">
        <v>93.832599118942724</v>
      </c>
      <c r="K63" s="66">
        <v>4.8218029350104779</v>
      </c>
    </row>
    <row r="64" spans="1:18" ht="12" customHeight="1" x14ac:dyDescent="0.2">
      <c r="A64" s="107">
        <v>57</v>
      </c>
      <c r="B64" s="10" t="s">
        <v>138</v>
      </c>
      <c r="C64" s="111">
        <v>964</v>
      </c>
      <c r="D64" s="108">
        <v>935</v>
      </c>
      <c r="E64" s="109">
        <v>98.074866310160431</v>
      </c>
      <c r="F64" s="109">
        <v>98.395721925133699</v>
      </c>
      <c r="G64" s="109">
        <v>98.181818181818187</v>
      </c>
      <c r="H64" s="109">
        <v>96.470588235294116</v>
      </c>
      <c r="I64" s="109">
        <v>96.898395721925127</v>
      </c>
      <c r="J64" s="109">
        <v>97.967914438502675</v>
      </c>
      <c r="K64" s="66">
        <v>3.0082987551867335</v>
      </c>
      <c r="L64" s="52"/>
      <c r="M64" s="52"/>
      <c r="N64" s="52"/>
      <c r="O64" s="52"/>
      <c r="P64" s="52"/>
      <c r="Q64" s="52"/>
      <c r="R64" s="52"/>
    </row>
    <row r="65" spans="1:18" ht="12" customHeight="1" x14ac:dyDescent="0.2">
      <c r="A65" s="107">
        <v>58</v>
      </c>
      <c r="B65" s="10" t="s">
        <v>115</v>
      </c>
      <c r="C65" s="111">
        <v>496</v>
      </c>
      <c r="D65" s="108">
        <v>484</v>
      </c>
      <c r="E65" s="109">
        <v>95.867768595041326</v>
      </c>
      <c r="F65" s="109">
        <v>99.586776859504127</v>
      </c>
      <c r="G65" s="109">
        <v>98.140495867768593</v>
      </c>
      <c r="H65" s="109">
        <v>91.735537190082638</v>
      </c>
      <c r="I65" s="109">
        <v>91.942148760330582</v>
      </c>
      <c r="J65" s="109">
        <v>97.107438016528931</v>
      </c>
      <c r="K65" s="66">
        <v>2.4193548387096753</v>
      </c>
      <c r="L65" s="1"/>
      <c r="M65" s="1"/>
      <c r="N65" s="1"/>
      <c r="O65" s="1"/>
      <c r="P65" s="1"/>
      <c r="Q65" s="1"/>
      <c r="R65" s="1"/>
    </row>
    <row r="66" spans="1:18" ht="12" customHeight="1" x14ac:dyDescent="0.2">
      <c r="A66" s="107">
        <v>59</v>
      </c>
      <c r="B66" s="10" t="s">
        <v>56</v>
      </c>
      <c r="C66" s="111">
        <v>536</v>
      </c>
      <c r="D66" s="108">
        <v>508</v>
      </c>
      <c r="E66" s="109">
        <v>95.866141732283467</v>
      </c>
      <c r="F66" s="109">
        <v>97.637795275590548</v>
      </c>
      <c r="G66" s="109">
        <v>95.669291338582667</v>
      </c>
      <c r="H66" s="109">
        <v>90.551181102362207</v>
      </c>
      <c r="I66" s="109">
        <v>93.30708661417323</v>
      </c>
      <c r="J66" s="109">
        <v>94.29133858267717</v>
      </c>
      <c r="K66" s="66">
        <v>5.2238805970149294</v>
      </c>
      <c r="L66" s="1"/>
      <c r="M66" s="1"/>
      <c r="N66" s="1"/>
      <c r="O66" s="1"/>
      <c r="P66" s="1"/>
      <c r="Q66" s="1"/>
      <c r="R66" s="1"/>
    </row>
    <row r="67" spans="1:18" ht="12" customHeight="1" x14ac:dyDescent="0.2">
      <c r="A67" s="107">
        <v>60</v>
      </c>
      <c r="B67" s="10" t="s">
        <v>57</v>
      </c>
      <c r="C67" s="111">
        <v>488</v>
      </c>
      <c r="D67" s="108">
        <v>472</v>
      </c>
      <c r="E67" s="109">
        <v>96.398305084745758</v>
      </c>
      <c r="F67" s="109">
        <v>97.457627118644069</v>
      </c>
      <c r="G67" s="109">
        <v>96.398305084745758</v>
      </c>
      <c r="H67" s="109">
        <v>91.101694915254242</v>
      </c>
      <c r="I67" s="109">
        <v>95.974576271186436</v>
      </c>
      <c r="J67" s="109">
        <v>95.974576271186436</v>
      </c>
      <c r="K67" s="66">
        <v>3.2786885245901676</v>
      </c>
      <c r="L67" s="1"/>
      <c r="M67" s="1"/>
      <c r="N67" s="1"/>
      <c r="O67" s="1"/>
      <c r="P67" s="1"/>
      <c r="Q67" s="1"/>
      <c r="R67" s="1"/>
    </row>
    <row r="68" spans="1:18" ht="12" customHeight="1" x14ac:dyDescent="0.2">
      <c r="A68" s="107">
        <v>61</v>
      </c>
      <c r="B68" s="10" t="s">
        <v>58</v>
      </c>
      <c r="C68" s="111">
        <v>521</v>
      </c>
      <c r="D68" s="108">
        <v>497</v>
      </c>
      <c r="E68" s="109">
        <v>98.189134808853112</v>
      </c>
      <c r="F68" s="109">
        <v>99.195171026156942</v>
      </c>
      <c r="G68" s="109">
        <v>98.189134808853112</v>
      </c>
      <c r="H68" s="109">
        <v>97.585513078470825</v>
      </c>
      <c r="I68" s="109">
        <v>97.585513078470825</v>
      </c>
      <c r="J68" s="109">
        <v>97.987927565392354</v>
      </c>
      <c r="K68" s="66">
        <v>4.6065259117082586</v>
      </c>
    </row>
    <row r="69" spans="1:18" s="52" customFormat="1" ht="12" customHeight="1" x14ac:dyDescent="0.2">
      <c r="A69" s="48">
        <v>62</v>
      </c>
      <c r="B69" s="49" t="s">
        <v>20</v>
      </c>
      <c r="C69" s="119">
        <f>SUM(C60:C68)</f>
        <v>8049</v>
      </c>
      <c r="D69" s="119">
        <f>SUM(D60:D68)</f>
        <v>7633</v>
      </c>
      <c r="E69" s="40">
        <v>93.921131927158385</v>
      </c>
      <c r="F69" s="40">
        <v>96.017293331586529</v>
      </c>
      <c r="G69" s="40">
        <v>95.100222717149222</v>
      </c>
      <c r="H69" s="40">
        <v>90.67208175029478</v>
      </c>
      <c r="I69" s="40">
        <v>92.309707847504257</v>
      </c>
      <c r="J69" s="40">
        <v>95.008515655705494</v>
      </c>
      <c r="K69" s="120">
        <v>5.1683438936513841</v>
      </c>
      <c r="L69" s="121"/>
      <c r="P69"/>
      <c r="Q69"/>
      <c r="R69"/>
    </row>
    <row r="70" spans="1:18" s="1" customFormat="1" ht="12" customHeight="1" x14ac:dyDescent="0.2">
      <c r="A70" s="107">
        <v>63</v>
      </c>
      <c r="B70" s="110" t="s">
        <v>160</v>
      </c>
      <c r="C70" s="111">
        <v>1811</v>
      </c>
      <c r="D70" s="108">
        <v>1699</v>
      </c>
      <c r="E70" s="109">
        <v>97.467608951707888</v>
      </c>
      <c r="F70" s="109">
        <v>98.234255444379045</v>
      </c>
      <c r="G70" s="109">
        <v>97.410241318422592</v>
      </c>
      <c r="H70" s="109">
        <v>94.23190111830489</v>
      </c>
      <c r="I70" s="109">
        <v>96.409652736904064</v>
      </c>
      <c r="J70" s="109">
        <v>96.880517951736309</v>
      </c>
      <c r="K70" s="66">
        <v>6.1844284925455462</v>
      </c>
      <c r="L70"/>
      <c r="M70"/>
      <c r="N70"/>
      <c r="O70"/>
      <c r="P70"/>
      <c r="Q70"/>
      <c r="R70"/>
    </row>
    <row r="71" spans="1:18" s="1" customFormat="1" ht="12" customHeight="1" x14ac:dyDescent="0.2">
      <c r="A71" s="107">
        <v>64</v>
      </c>
      <c r="B71" s="110" t="s">
        <v>161</v>
      </c>
      <c r="C71" s="111">
        <v>1861</v>
      </c>
      <c r="D71" s="108">
        <v>1732</v>
      </c>
      <c r="E71" s="109">
        <v>96.709006928406467</v>
      </c>
      <c r="F71" s="109">
        <v>97.863741339491924</v>
      </c>
      <c r="G71" s="109">
        <v>97.286374133949195</v>
      </c>
      <c r="H71" s="109">
        <v>88.657407407407405</v>
      </c>
      <c r="I71" s="109">
        <v>95.842956120092381</v>
      </c>
      <c r="J71" s="109">
        <v>96.824480369515015</v>
      </c>
      <c r="K71" s="66">
        <v>6.9317571198280525</v>
      </c>
      <c r="L71"/>
      <c r="M71"/>
      <c r="N71"/>
      <c r="O71"/>
      <c r="P71"/>
      <c r="Q71"/>
      <c r="R71"/>
    </row>
    <row r="72" spans="1:18" s="1" customFormat="1" ht="12" customHeight="1" x14ac:dyDescent="0.2">
      <c r="A72" s="107">
        <v>65</v>
      </c>
      <c r="B72" s="110" t="s">
        <v>59</v>
      </c>
      <c r="C72" s="111">
        <v>827</v>
      </c>
      <c r="D72" s="108">
        <v>751</v>
      </c>
      <c r="E72" s="112">
        <f>0.954727030625832*100</f>
        <v>95.472703062583193</v>
      </c>
      <c r="F72" s="112">
        <f>0.972037283621838*100</f>
        <v>97.20372836218381</v>
      </c>
      <c r="G72" s="112">
        <f>0.969374167776298*100</f>
        <v>96.937416777629807</v>
      </c>
      <c r="H72" s="112">
        <f>0.909454061251664*100</f>
        <v>90.9454061251664</v>
      </c>
      <c r="I72" s="112">
        <f>0.957390146471372*100</f>
        <v>95.739014647137196</v>
      </c>
      <c r="J72" s="112">
        <f>0.966711051930759*100</f>
        <v>96.671105193075903</v>
      </c>
      <c r="K72" s="66">
        <v>9.1898428053204366</v>
      </c>
      <c r="L72"/>
      <c r="M72"/>
      <c r="N72"/>
      <c r="O72"/>
      <c r="P72"/>
      <c r="Q72"/>
      <c r="R72"/>
    </row>
    <row r="73" spans="1:18" ht="12" customHeight="1" x14ac:dyDescent="0.2">
      <c r="A73" s="107">
        <v>66</v>
      </c>
      <c r="B73" s="110" t="s">
        <v>84</v>
      </c>
      <c r="C73" s="111">
        <v>3649</v>
      </c>
      <c r="D73" s="108">
        <v>3428</v>
      </c>
      <c r="E73" s="109">
        <v>96.323314852640792</v>
      </c>
      <c r="F73" s="109">
        <v>97.403733955659277</v>
      </c>
      <c r="G73" s="109">
        <v>96.761960326721123</v>
      </c>
      <c r="H73" s="109">
        <v>89.002333722287048</v>
      </c>
      <c r="I73" s="109">
        <v>95.622993872191415</v>
      </c>
      <c r="J73" s="109">
        <v>96.23687281213536</v>
      </c>
      <c r="K73" s="66">
        <v>6.0564538229651905</v>
      </c>
    </row>
    <row r="74" spans="1:18" ht="12" customHeight="1" x14ac:dyDescent="0.2">
      <c r="A74" s="107">
        <v>67</v>
      </c>
      <c r="B74" s="110" t="s">
        <v>162</v>
      </c>
      <c r="C74" s="111">
        <v>1275</v>
      </c>
      <c r="D74" s="108">
        <v>1185</v>
      </c>
      <c r="E74" s="109">
        <v>97.130801687763707</v>
      </c>
      <c r="F74" s="109">
        <v>98.649789029535867</v>
      </c>
      <c r="G74" s="109">
        <v>97.215189873417714</v>
      </c>
      <c r="H74" s="109">
        <v>93.924050632911388</v>
      </c>
      <c r="I74" s="109">
        <v>96.371308016877634</v>
      </c>
      <c r="J74" s="109">
        <v>96.708860759493675</v>
      </c>
      <c r="K74" s="66">
        <v>7.0588235294117734</v>
      </c>
    </row>
    <row r="75" spans="1:18" ht="12" customHeight="1" x14ac:dyDescent="0.2">
      <c r="A75" s="107">
        <v>68</v>
      </c>
      <c r="B75" s="10" t="s">
        <v>60</v>
      </c>
      <c r="C75" s="111">
        <v>1811</v>
      </c>
      <c r="D75" s="108">
        <v>1699</v>
      </c>
      <c r="E75" s="109">
        <v>97.467608951707888</v>
      </c>
      <c r="F75" s="109">
        <v>98.234255444379045</v>
      </c>
      <c r="G75" s="109">
        <v>97.410241318422592</v>
      </c>
      <c r="H75" s="109">
        <v>94.23190111830489</v>
      </c>
      <c r="I75" s="109">
        <v>96.409652736904064</v>
      </c>
      <c r="J75" s="109">
        <v>96.880517951736309</v>
      </c>
      <c r="K75" s="66">
        <v>6.1844284925455497</v>
      </c>
    </row>
    <row r="76" spans="1:18" ht="12" customHeight="1" x14ac:dyDescent="0.2">
      <c r="A76" s="107">
        <v>69</v>
      </c>
      <c r="B76" s="10" t="s">
        <v>141</v>
      </c>
      <c r="C76" s="111">
        <v>1861</v>
      </c>
      <c r="D76" s="108">
        <v>1732</v>
      </c>
      <c r="E76" s="109">
        <v>96.709006928406467</v>
      </c>
      <c r="F76" s="109">
        <v>97.863741339491924</v>
      </c>
      <c r="G76" s="109">
        <v>97.286374133949195</v>
      </c>
      <c r="H76" s="109">
        <v>88.657407407407405</v>
      </c>
      <c r="I76" s="109">
        <v>95.842956120092381</v>
      </c>
      <c r="J76" s="109">
        <v>96.824480369515015</v>
      </c>
      <c r="K76" s="66">
        <v>6.9317571198280525</v>
      </c>
    </row>
    <row r="77" spans="1:18" ht="12" customHeight="1" x14ac:dyDescent="0.2">
      <c r="A77" s="107">
        <v>70</v>
      </c>
      <c r="B77" s="10" t="s">
        <v>61</v>
      </c>
      <c r="C77" s="111">
        <v>916</v>
      </c>
      <c r="D77" s="108">
        <v>877</v>
      </c>
      <c r="E77" s="109">
        <v>96.35119726339795</v>
      </c>
      <c r="F77" s="109">
        <v>98.175598631698975</v>
      </c>
      <c r="G77" s="109">
        <v>97.263397947548455</v>
      </c>
      <c r="H77" s="109">
        <v>91.676168757126561</v>
      </c>
      <c r="I77" s="109">
        <v>96.237172177879131</v>
      </c>
      <c r="J77" s="109">
        <v>97.149372862029651</v>
      </c>
      <c r="K77" s="66">
        <v>4.2576419213973811</v>
      </c>
    </row>
    <row r="78" spans="1:18" ht="12" customHeight="1" x14ac:dyDescent="0.2">
      <c r="A78" s="107">
        <v>71</v>
      </c>
      <c r="B78" s="10" t="s">
        <v>62</v>
      </c>
      <c r="C78" s="111">
        <v>1195</v>
      </c>
      <c r="D78" s="108">
        <v>1135</v>
      </c>
      <c r="E78" s="109">
        <v>95.154185022026425</v>
      </c>
      <c r="F78" s="109">
        <v>97.092511013215855</v>
      </c>
      <c r="G78" s="109">
        <v>95.330396475770925</v>
      </c>
      <c r="H78" s="109">
        <v>87.224669603524234</v>
      </c>
      <c r="I78" s="109">
        <v>93.480176211453738</v>
      </c>
      <c r="J78" s="109">
        <v>94.096916299559467</v>
      </c>
      <c r="K78" s="66">
        <v>5.0209205020920518</v>
      </c>
      <c r="L78" s="1"/>
      <c r="M78" s="1"/>
      <c r="N78" s="1"/>
      <c r="O78" s="1"/>
      <c r="P78" s="1"/>
      <c r="Q78" s="1"/>
      <c r="R78" s="1"/>
    </row>
    <row r="79" spans="1:18" ht="12" customHeight="1" x14ac:dyDescent="0.2">
      <c r="A79" s="107">
        <v>72</v>
      </c>
      <c r="B79" s="10" t="s">
        <v>63</v>
      </c>
      <c r="C79" s="111">
        <v>797</v>
      </c>
      <c r="D79" s="108">
        <v>776</v>
      </c>
      <c r="E79" s="109">
        <v>97.422680412371136</v>
      </c>
      <c r="F79" s="109">
        <v>97.9381443298969</v>
      </c>
      <c r="G79" s="109">
        <v>97.293814432989691</v>
      </c>
      <c r="H79" s="109">
        <v>96.005154639175259</v>
      </c>
      <c r="I79" s="109">
        <v>96.262886597938149</v>
      </c>
      <c r="J79" s="109">
        <v>96.778350515463913</v>
      </c>
      <c r="K79" s="66">
        <v>2.6348808030112969</v>
      </c>
      <c r="L79" s="1"/>
      <c r="M79" s="1"/>
      <c r="N79" s="1"/>
      <c r="O79" s="1"/>
      <c r="P79" s="1"/>
      <c r="Q79" s="1"/>
      <c r="R79" s="1"/>
    </row>
    <row r="80" spans="1:18" ht="12" customHeight="1" x14ac:dyDescent="0.2">
      <c r="A80" s="107">
        <v>73</v>
      </c>
      <c r="B80" s="10" t="s">
        <v>142</v>
      </c>
      <c r="C80" s="111">
        <v>1275</v>
      </c>
      <c r="D80" s="108">
        <v>1185</v>
      </c>
      <c r="E80" s="109">
        <v>97.130801687763707</v>
      </c>
      <c r="F80" s="109">
        <v>98.649789029535867</v>
      </c>
      <c r="G80" s="109">
        <v>97.215189873417714</v>
      </c>
      <c r="H80" s="109">
        <v>93.924050632911388</v>
      </c>
      <c r="I80" s="109">
        <v>96.371308016877634</v>
      </c>
      <c r="J80" s="109">
        <v>96.708860759493675</v>
      </c>
      <c r="K80" s="66">
        <v>7.0588235294117734</v>
      </c>
      <c r="L80" s="1"/>
      <c r="M80" s="1"/>
      <c r="N80" s="1"/>
      <c r="O80" s="1"/>
      <c r="P80" s="1"/>
      <c r="Q80" s="1"/>
      <c r="R80" s="1"/>
    </row>
    <row r="81" spans="1:18" ht="12" customHeight="1" x14ac:dyDescent="0.2">
      <c r="A81" s="107">
        <v>74</v>
      </c>
      <c r="B81" s="10" t="s">
        <v>64</v>
      </c>
      <c r="C81" s="111">
        <v>731</v>
      </c>
      <c r="D81" s="108">
        <v>688</v>
      </c>
      <c r="E81" s="109">
        <v>95.20348837209302</v>
      </c>
      <c r="F81" s="109">
        <v>97.819767441860463</v>
      </c>
      <c r="G81" s="109">
        <v>95.639534883720927</v>
      </c>
      <c r="H81" s="109">
        <v>93.604651162790702</v>
      </c>
      <c r="I81" s="109">
        <v>94.912790697674424</v>
      </c>
      <c r="J81" s="109">
        <v>93.604651162790702</v>
      </c>
      <c r="K81" s="66">
        <v>5.8823529411764603</v>
      </c>
      <c r="L81" s="52"/>
      <c r="M81" s="52"/>
      <c r="N81" s="52"/>
      <c r="O81" s="52"/>
      <c r="P81" s="52"/>
      <c r="Q81" s="52"/>
      <c r="R81" s="52"/>
    </row>
    <row r="82" spans="1:18" ht="12" customHeight="1" x14ac:dyDescent="0.2">
      <c r="A82" s="48">
        <v>75</v>
      </c>
      <c r="B82" s="49" t="s">
        <v>21</v>
      </c>
      <c r="C82" s="119">
        <f>C72+C73+C75+C76+C77+C78+C79+C80+C81</f>
        <v>13062</v>
      </c>
      <c r="D82" s="119">
        <f>D72+D73+D75+D76+D77+D78+D79+D80+D81</f>
        <v>12271</v>
      </c>
      <c r="E82" s="40">
        <v>96.462629391148425</v>
      </c>
      <c r="F82" s="40">
        <v>97.775242441528817</v>
      </c>
      <c r="G82" s="40">
        <v>96.854372096813606</v>
      </c>
      <c r="H82" s="40">
        <v>91.000244558571779</v>
      </c>
      <c r="I82" s="40">
        <v>95.68867155664222</v>
      </c>
      <c r="J82" s="40">
        <v>96.235025670279526</v>
      </c>
      <c r="K82" s="120">
        <v>6.0557341907824132</v>
      </c>
      <c r="L82" s="121"/>
    </row>
    <row r="83" spans="1:18" s="1" customFormat="1" ht="12" customHeight="1" x14ac:dyDescent="0.2">
      <c r="A83" s="107">
        <v>76</v>
      </c>
      <c r="B83" s="11" t="s">
        <v>175</v>
      </c>
      <c r="C83" s="111">
        <v>1935</v>
      </c>
      <c r="D83" s="108">
        <v>1814</v>
      </c>
      <c r="E83" s="109">
        <v>96.966354109211252</v>
      </c>
      <c r="F83" s="109">
        <v>97.29580573951435</v>
      </c>
      <c r="G83" s="109">
        <v>96.582138919514875</v>
      </c>
      <c r="H83" s="109">
        <v>90.733590733590731</v>
      </c>
      <c r="I83" s="109">
        <v>94.539437396580254</v>
      </c>
      <c r="J83" s="109">
        <v>95.810363836824692</v>
      </c>
      <c r="K83" s="66">
        <v>6.2532299741602015</v>
      </c>
    </row>
    <row r="84" spans="1:18" s="1" customFormat="1" ht="12" customHeight="1" x14ac:dyDescent="0.2">
      <c r="A84" s="107">
        <v>77</v>
      </c>
      <c r="B84" s="11" t="s">
        <v>163</v>
      </c>
      <c r="C84" s="111">
        <v>1243</v>
      </c>
      <c r="D84" s="108">
        <v>1179</v>
      </c>
      <c r="E84" s="109">
        <v>91.263782866836308</v>
      </c>
      <c r="F84" s="109">
        <v>93.469041560644612</v>
      </c>
      <c r="G84" s="109">
        <v>93.808312128922807</v>
      </c>
      <c r="H84" s="109">
        <v>88.040712468193391</v>
      </c>
      <c r="I84" s="109">
        <v>90.839694656488547</v>
      </c>
      <c r="J84" s="109">
        <v>92.451229855810013</v>
      </c>
      <c r="K84" s="66">
        <v>5.1488334674175356</v>
      </c>
    </row>
    <row r="85" spans="1:18" s="1" customFormat="1" ht="12" customHeight="1" x14ac:dyDescent="0.2">
      <c r="A85" s="107">
        <v>78</v>
      </c>
      <c r="B85" s="11" t="s">
        <v>164</v>
      </c>
      <c r="C85" s="111">
        <v>2172</v>
      </c>
      <c r="D85" s="108">
        <v>1938</v>
      </c>
      <c r="E85" s="109">
        <v>95.921528136293233</v>
      </c>
      <c r="F85" s="109">
        <v>98.192148760330582</v>
      </c>
      <c r="G85" s="109">
        <v>96.646026831785349</v>
      </c>
      <c r="H85" s="109">
        <v>90.242643262777491</v>
      </c>
      <c r="I85" s="109">
        <v>92.569659442724458</v>
      </c>
      <c r="J85" s="109">
        <v>94.685242518059852</v>
      </c>
      <c r="K85" s="66">
        <v>10.773480662983426</v>
      </c>
    </row>
    <row r="86" spans="1:18" s="52" customFormat="1" ht="12" customHeight="1" x14ac:dyDescent="0.2">
      <c r="A86" s="107">
        <v>79</v>
      </c>
      <c r="B86" s="10" t="s">
        <v>177</v>
      </c>
      <c r="C86" s="111">
        <v>1935</v>
      </c>
      <c r="D86" s="108">
        <v>1814</v>
      </c>
      <c r="E86" s="109">
        <v>96.966354109211252</v>
      </c>
      <c r="F86" s="109">
        <v>97.29580573951435</v>
      </c>
      <c r="G86" s="109">
        <v>96.582138919514875</v>
      </c>
      <c r="H86" s="109">
        <v>90.733590733590731</v>
      </c>
      <c r="I86" s="109">
        <v>94.539437396580254</v>
      </c>
      <c r="J86" s="109">
        <v>95.810363836824692</v>
      </c>
      <c r="K86" s="66">
        <v>6.2532299741602015</v>
      </c>
      <c r="L86"/>
      <c r="M86"/>
      <c r="N86"/>
      <c r="O86"/>
      <c r="P86"/>
      <c r="Q86"/>
      <c r="R86"/>
    </row>
    <row r="87" spans="1:18" ht="12" customHeight="1" x14ac:dyDescent="0.2">
      <c r="A87" s="107">
        <v>80</v>
      </c>
      <c r="B87" s="10" t="s">
        <v>65</v>
      </c>
      <c r="C87" s="111">
        <v>782</v>
      </c>
      <c r="D87" s="108">
        <v>756</v>
      </c>
      <c r="E87" s="109">
        <v>95.899470899470899</v>
      </c>
      <c r="F87" s="109">
        <v>96.164021164021165</v>
      </c>
      <c r="G87" s="109">
        <v>95.370370370370367</v>
      </c>
      <c r="H87" s="109">
        <v>90.608465608465607</v>
      </c>
      <c r="I87" s="109">
        <v>93.650793650793645</v>
      </c>
      <c r="J87" s="109">
        <v>94.576719576719583</v>
      </c>
      <c r="K87" s="66">
        <v>3.3248081841432242</v>
      </c>
    </row>
    <row r="88" spans="1:18" ht="12" customHeight="1" x14ac:dyDescent="0.2">
      <c r="A88" s="107">
        <v>81</v>
      </c>
      <c r="B88" s="10" t="s">
        <v>66</v>
      </c>
      <c r="C88" s="111">
        <v>684</v>
      </c>
      <c r="D88" s="108">
        <v>656</v>
      </c>
      <c r="E88" s="109">
        <v>95.274390243902445</v>
      </c>
      <c r="F88" s="109">
        <v>97.408536585365852</v>
      </c>
      <c r="G88" s="109">
        <v>96.189024390243901</v>
      </c>
      <c r="H88" s="109">
        <v>89.329268292682926</v>
      </c>
      <c r="I88" s="109">
        <v>91.615853658536579</v>
      </c>
      <c r="J88" s="109">
        <v>92.530487804878049</v>
      </c>
      <c r="K88" s="66">
        <v>4.0935672514619936</v>
      </c>
    </row>
    <row r="89" spans="1:18" ht="12" customHeight="1" x14ac:dyDescent="0.2">
      <c r="A89" s="107">
        <v>82</v>
      </c>
      <c r="B89" s="10" t="s">
        <v>67</v>
      </c>
      <c r="C89" s="111">
        <v>653</v>
      </c>
      <c r="D89" s="108">
        <v>624</v>
      </c>
      <c r="E89" s="109">
        <v>96.474358974358978</v>
      </c>
      <c r="F89" s="109">
        <v>98.237179487179489</v>
      </c>
      <c r="G89" s="109">
        <v>98.076923076923066</v>
      </c>
      <c r="H89" s="109">
        <v>92.788461538461533</v>
      </c>
      <c r="I89" s="109">
        <v>95.512820512820511</v>
      </c>
      <c r="J89" s="109">
        <v>95.192307692307693</v>
      </c>
      <c r="K89" s="66">
        <v>4.4410413476263404</v>
      </c>
    </row>
    <row r="90" spans="1:18" ht="12" customHeight="1" x14ac:dyDescent="0.2">
      <c r="A90" s="107">
        <v>83</v>
      </c>
      <c r="B90" s="10" t="s">
        <v>68</v>
      </c>
      <c r="C90" s="111">
        <v>723</v>
      </c>
      <c r="D90" s="108">
        <v>692</v>
      </c>
      <c r="E90" s="109">
        <v>96.820809248554909</v>
      </c>
      <c r="F90" s="109">
        <v>98.410404624277461</v>
      </c>
      <c r="G90" s="109">
        <v>97.25433526011561</v>
      </c>
      <c r="H90" s="109">
        <v>94.364161849710982</v>
      </c>
      <c r="I90" s="109">
        <v>96.676300578034684</v>
      </c>
      <c r="J90" s="109">
        <v>96.676300578034684</v>
      </c>
      <c r="K90" s="66">
        <v>4.2876901798063578</v>
      </c>
    </row>
    <row r="91" spans="1:18" ht="12" customHeight="1" x14ac:dyDescent="0.2">
      <c r="A91" s="107">
        <v>84</v>
      </c>
      <c r="B91" s="10" t="s">
        <v>69</v>
      </c>
      <c r="C91" s="111">
        <v>1006</v>
      </c>
      <c r="D91" s="108">
        <v>952</v>
      </c>
      <c r="E91" s="109">
        <v>97.268907563025209</v>
      </c>
      <c r="F91" s="109">
        <v>98.424369747899149</v>
      </c>
      <c r="G91" s="109">
        <v>97.37394957983193</v>
      </c>
      <c r="H91" s="109">
        <v>82.142857142857139</v>
      </c>
      <c r="I91" s="109">
        <v>96.526315789473685</v>
      </c>
      <c r="J91" s="109">
        <v>96.32352941176471</v>
      </c>
      <c r="K91" s="66">
        <v>5.3677932405566615</v>
      </c>
      <c r="L91" s="52"/>
      <c r="M91" s="52"/>
      <c r="N91" s="52"/>
      <c r="O91" s="52"/>
      <c r="P91" s="52"/>
      <c r="Q91" s="52"/>
      <c r="R91" s="52"/>
    </row>
    <row r="92" spans="1:18" ht="12" customHeight="1" x14ac:dyDescent="0.2">
      <c r="A92" s="107">
        <v>85</v>
      </c>
      <c r="B92" s="10" t="s">
        <v>70</v>
      </c>
      <c r="C92" s="111">
        <v>1079</v>
      </c>
      <c r="D92" s="108">
        <v>1023</v>
      </c>
      <c r="E92" s="109">
        <v>94.721407624633429</v>
      </c>
      <c r="F92" s="109">
        <v>97.067448680351902</v>
      </c>
      <c r="G92" s="109">
        <v>95.992179863147612</v>
      </c>
      <c r="H92" s="109">
        <v>92.668621700879768</v>
      </c>
      <c r="I92" s="109">
        <v>94.525904203323563</v>
      </c>
      <c r="J92" s="109">
        <v>95.6989247311828</v>
      </c>
      <c r="K92" s="66">
        <v>5.1899907321593997</v>
      </c>
      <c r="L92" s="52"/>
      <c r="M92" s="52"/>
      <c r="N92" s="52"/>
      <c r="O92" s="52"/>
      <c r="P92" s="52"/>
      <c r="Q92" s="52"/>
      <c r="R92" s="52"/>
    </row>
    <row r="93" spans="1:18" ht="12" customHeight="1" x14ac:dyDescent="0.2">
      <c r="A93" s="107">
        <v>86</v>
      </c>
      <c r="B93" s="10" t="s">
        <v>71</v>
      </c>
      <c r="C93" s="111">
        <v>1243</v>
      </c>
      <c r="D93" s="108">
        <v>1179</v>
      </c>
      <c r="E93" s="109">
        <v>91.263782866836308</v>
      </c>
      <c r="F93" s="109">
        <v>93.469041560644612</v>
      </c>
      <c r="G93" s="109">
        <v>93.808312128922807</v>
      </c>
      <c r="H93" s="109">
        <v>88.040712468193391</v>
      </c>
      <c r="I93" s="109">
        <v>90.839694656488547</v>
      </c>
      <c r="J93" s="109">
        <v>92.451229855810013</v>
      </c>
      <c r="K93" s="66">
        <v>5.1488334674175356</v>
      </c>
      <c r="L93" s="52"/>
      <c r="M93" s="52"/>
      <c r="N93" s="52"/>
      <c r="O93" s="52"/>
      <c r="P93" s="52"/>
      <c r="Q93" s="52"/>
      <c r="R93" s="52"/>
    </row>
    <row r="94" spans="1:18" ht="12" customHeight="1" x14ac:dyDescent="0.2">
      <c r="A94" s="107">
        <v>87</v>
      </c>
      <c r="B94" s="10" t="s">
        <v>72</v>
      </c>
      <c r="C94" s="111">
        <v>2172</v>
      </c>
      <c r="D94" s="108">
        <v>1938</v>
      </c>
      <c r="E94" s="109">
        <v>95.921528136293233</v>
      </c>
      <c r="F94" s="109">
        <v>98.192148760330582</v>
      </c>
      <c r="G94" s="109">
        <v>96.646026831785349</v>
      </c>
      <c r="H94" s="109">
        <v>90.242643262777491</v>
      </c>
      <c r="I94" s="109">
        <v>92.569659442724458</v>
      </c>
      <c r="J94" s="109">
        <v>94.685242518059852</v>
      </c>
      <c r="K94" s="66">
        <v>10.773480662983426</v>
      </c>
    </row>
    <row r="95" spans="1:18" ht="12" customHeight="1" x14ac:dyDescent="0.2">
      <c r="A95" s="48">
        <v>88</v>
      </c>
      <c r="B95" s="49" t="s">
        <v>22</v>
      </c>
      <c r="C95" s="119">
        <f>SUM(C86:C94)</f>
        <v>10277</v>
      </c>
      <c r="D95" s="119">
        <f>SUM(D86:D94)</f>
        <v>9634</v>
      </c>
      <c r="E95" s="40">
        <v>95.608388704318941</v>
      </c>
      <c r="F95" s="40">
        <v>97.154724818276222</v>
      </c>
      <c r="G95" s="40">
        <v>96.294374091758357</v>
      </c>
      <c r="H95" s="40">
        <v>89.950166112956808</v>
      </c>
      <c r="I95" s="40">
        <v>93.832416156162395</v>
      </c>
      <c r="J95" s="40">
        <v>94.913846792609505</v>
      </c>
      <c r="K95" s="120">
        <v>6.2566896954364015</v>
      </c>
      <c r="L95" s="121"/>
    </row>
    <row r="96" spans="1:18" s="52" customFormat="1" ht="12" customHeight="1" x14ac:dyDescent="0.2">
      <c r="A96" s="107">
        <v>89</v>
      </c>
      <c r="B96" s="110" t="s">
        <v>85</v>
      </c>
      <c r="C96" s="111">
        <v>2411</v>
      </c>
      <c r="D96" s="108">
        <v>2261</v>
      </c>
      <c r="E96" s="109">
        <v>94.427244582043343</v>
      </c>
      <c r="F96" s="109">
        <v>95.400265369305615</v>
      </c>
      <c r="G96" s="109">
        <v>94.383016364440508</v>
      </c>
      <c r="H96" s="109">
        <v>88.987173816895179</v>
      </c>
      <c r="I96" s="109">
        <v>93.188854489164086</v>
      </c>
      <c r="J96" s="109">
        <v>94.0734188412207</v>
      </c>
      <c r="K96" s="66">
        <v>6.2214848610535167</v>
      </c>
      <c r="L96"/>
      <c r="M96"/>
      <c r="N96"/>
      <c r="O96"/>
      <c r="P96"/>
      <c r="Q96"/>
      <c r="R96"/>
    </row>
    <row r="97" spans="1:18" s="52" customFormat="1" ht="12" customHeight="1" x14ac:dyDescent="0.2">
      <c r="A97" s="107">
        <v>90</v>
      </c>
      <c r="B97" s="110" t="s">
        <v>165</v>
      </c>
      <c r="C97" s="111">
        <v>1766</v>
      </c>
      <c r="D97" s="108">
        <v>1541</v>
      </c>
      <c r="E97" s="109">
        <v>93.380921479558722</v>
      </c>
      <c r="F97" s="109">
        <v>96.625567813108376</v>
      </c>
      <c r="G97" s="109">
        <v>95.133030499675527</v>
      </c>
      <c r="H97" s="109">
        <v>86.307592472420509</v>
      </c>
      <c r="I97" s="109">
        <v>93.056456846203758</v>
      </c>
      <c r="J97" s="109">
        <v>93.445814406229715</v>
      </c>
      <c r="K97" s="66">
        <v>12.740656851642129</v>
      </c>
      <c r="L97"/>
      <c r="M97"/>
      <c r="N97"/>
      <c r="O97"/>
      <c r="P97"/>
      <c r="Q97"/>
      <c r="R97"/>
    </row>
    <row r="98" spans="1:18" s="52" customFormat="1" ht="12" customHeight="1" x14ac:dyDescent="0.2">
      <c r="A98" s="107">
        <v>91</v>
      </c>
      <c r="B98" s="110" t="s">
        <v>166</v>
      </c>
      <c r="C98" s="111">
        <v>1708</v>
      </c>
      <c r="D98" s="108">
        <v>1465</v>
      </c>
      <c r="E98" s="109">
        <v>94.061433447098977</v>
      </c>
      <c r="F98" s="109">
        <v>97.269624573378849</v>
      </c>
      <c r="G98" s="109">
        <v>94.812286689419807</v>
      </c>
      <c r="H98" s="109">
        <v>86.62116040955631</v>
      </c>
      <c r="I98" s="109">
        <v>92.832764505119457</v>
      </c>
      <c r="J98" s="109">
        <v>93.924914675767923</v>
      </c>
      <c r="K98" s="66">
        <v>14.227166276346603</v>
      </c>
      <c r="L98"/>
      <c r="M98"/>
      <c r="N98"/>
      <c r="O98"/>
      <c r="P98"/>
      <c r="Q98"/>
      <c r="R98"/>
    </row>
    <row r="99" spans="1:18" ht="12" customHeight="1" x14ac:dyDescent="0.2">
      <c r="A99" s="107">
        <v>92</v>
      </c>
      <c r="B99" s="10" t="s">
        <v>73</v>
      </c>
      <c r="C99" s="111">
        <v>372</v>
      </c>
      <c r="D99" s="108">
        <v>349</v>
      </c>
      <c r="E99" s="109">
        <v>89.11174785100286</v>
      </c>
      <c r="F99" s="109">
        <v>92.550143266475644</v>
      </c>
      <c r="G99" s="109">
        <v>88.53868194842407</v>
      </c>
      <c r="H99" s="109">
        <v>78.510028653295123</v>
      </c>
      <c r="I99" s="109">
        <v>86.819484240687686</v>
      </c>
      <c r="J99" s="109">
        <v>86.532951289398284</v>
      </c>
      <c r="K99" s="66">
        <v>6.1827956989247372</v>
      </c>
    </row>
    <row r="100" spans="1:18" ht="12" customHeight="1" x14ac:dyDescent="0.2">
      <c r="A100" s="107">
        <v>93</v>
      </c>
      <c r="B100" s="10" t="s">
        <v>74</v>
      </c>
      <c r="C100" s="111">
        <v>1116</v>
      </c>
      <c r="D100" s="108">
        <v>1049</v>
      </c>
      <c r="E100" s="109">
        <v>91.229742612011435</v>
      </c>
      <c r="F100" s="109">
        <v>92.945662535748326</v>
      </c>
      <c r="G100" s="109">
        <v>91.801715919923737</v>
      </c>
      <c r="H100" s="109">
        <v>81.029551954242137</v>
      </c>
      <c r="I100" s="109">
        <v>87.988560533841749</v>
      </c>
      <c r="J100" s="109">
        <v>91.992373689227833</v>
      </c>
      <c r="K100" s="66">
        <v>6.0035842293906789</v>
      </c>
    </row>
    <row r="101" spans="1:18" ht="12" customHeight="1" x14ac:dyDescent="0.2">
      <c r="A101" s="107">
        <v>94</v>
      </c>
      <c r="B101" s="10" t="s">
        <v>75</v>
      </c>
      <c r="C101" s="111">
        <v>2088</v>
      </c>
      <c r="D101" s="108">
        <v>1989</v>
      </c>
      <c r="E101" s="109">
        <v>94.369029663147316</v>
      </c>
      <c r="F101" s="109">
        <v>95.927601809954751</v>
      </c>
      <c r="G101" s="109">
        <v>94.720965309200594</v>
      </c>
      <c r="H101" s="109">
        <v>84.514831573655101</v>
      </c>
      <c r="I101" s="109">
        <v>92.357968828557063</v>
      </c>
      <c r="J101" s="109">
        <v>93.51432880844645</v>
      </c>
      <c r="K101" s="66">
        <v>4.7413793103448292</v>
      </c>
    </row>
    <row r="102" spans="1:18" ht="12" customHeight="1" x14ac:dyDescent="0.2">
      <c r="A102" s="107">
        <v>95</v>
      </c>
      <c r="B102" s="10" t="s">
        <v>76</v>
      </c>
      <c r="C102" s="111">
        <v>849</v>
      </c>
      <c r="D102" s="108">
        <v>803</v>
      </c>
      <c r="E102" s="109">
        <v>95.018679950186794</v>
      </c>
      <c r="F102" s="109">
        <v>96.886674968866743</v>
      </c>
      <c r="G102" s="109">
        <v>94.894146948941469</v>
      </c>
      <c r="H102" s="109">
        <v>93.773349937733499</v>
      </c>
      <c r="I102" s="109">
        <v>94.396014943960154</v>
      </c>
      <c r="J102" s="109">
        <v>94.146948941469489</v>
      </c>
      <c r="K102" s="66">
        <v>5.4181389870435748</v>
      </c>
    </row>
    <row r="103" spans="1:18" ht="12" customHeight="1" x14ac:dyDescent="0.2">
      <c r="A103" s="107">
        <v>96</v>
      </c>
      <c r="B103" s="10" t="s">
        <v>87</v>
      </c>
      <c r="C103" s="111">
        <v>955</v>
      </c>
      <c r="D103" s="108">
        <v>915</v>
      </c>
      <c r="E103" s="109">
        <v>97.595628415300553</v>
      </c>
      <c r="F103" s="109">
        <v>98.142076502732252</v>
      </c>
      <c r="G103" s="109">
        <v>97.267759562841533</v>
      </c>
      <c r="H103" s="109">
        <v>92.349726775956285</v>
      </c>
      <c r="I103" s="109">
        <v>97.377049180327873</v>
      </c>
      <c r="J103" s="109">
        <v>96.502732240437155</v>
      </c>
      <c r="K103" s="66">
        <v>4.1884816753926639</v>
      </c>
    </row>
    <row r="104" spans="1:18" ht="12" customHeight="1" x14ac:dyDescent="0.2">
      <c r="A104" s="107">
        <v>97</v>
      </c>
      <c r="B104" s="10" t="s">
        <v>77</v>
      </c>
      <c r="C104" s="111">
        <v>1475</v>
      </c>
      <c r="D104" s="108">
        <v>1384</v>
      </c>
      <c r="E104" s="109">
        <v>98.049132947976872</v>
      </c>
      <c r="F104" s="109">
        <v>98.699421965317924</v>
      </c>
      <c r="G104" s="109">
        <v>97.97687861271676</v>
      </c>
      <c r="H104" s="109">
        <v>95.23121387283237</v>
      </c>
      <c r="I104" s="109">
        <v>96.820809248554909</v>
      </c>
      <c r="J104" s="109">
        <v>96.965317919075147</v>
      </c>
      <c r="K104" s="66">
        <v>6.1694915254237204</v>
      </c>
    </row>
    <row r="105" spans="1:18" ht="12.75" customHeight="1" x14ac:dyDescent="0.2">
      <c r="A105" s="107">
        <v>98</v>
      </c>
      <c r="B105" s="10" t="s">
        <v>78</v>
      </c>
      <c r="C105" s="111">
        <v>637</v>
      </c>
      <c r="D105" s="108">
        <v>609</v>
      </c>
      <c r="E105" s="109">
        <v>91.297208538587853</v>
      </c>
      <c r="F105" s="109">
        <v>95.894909688013144</v>
      </c>
      <c r="G105" s="109">
        <v>92.118226600985224</v>
      </c>
      <c r="H105" s="109">
        <v>80.952380952380949</v>
      </c>
      <c r="I105" s="109">
        <v>88.177339901477836</v>
      </c>
      <c r="J105" s="109">
        <v>88.998357963875208</v>
      </c>
      <c r="K105" s="66">
        <v>4.3956043956043906</v>
      </c>
    </row>
    <row r="106" spans="1:18" ht="12" customHeight="1" x14ac:dyDescent="0.2">
      <c r="A106" s="107">
        <v>99</v>
      </c>
      <c r="B106" s="10" t="s">
        <v>79</v>
      </c>
      <c r="C106" s="111">
        <v>1766</v>
      </c>
      <c r="D106" s="108">
        <v>1541</v>
      </c>
      <c r="E106" s="109">
        <v>93.380921479558722</v>
      </c>
      <c r="F106" s="109">
        <v>96.625567813108376</v>
      </c>
      <c r="G106" s="109">
        <v>95.133030499675527</v>
      </c>
      <c r="H106" s="109">
        <v>86.307592472420509</v>
      </c>
      <c r="I106" s="109">
        <v>93.056456846203758</v>
      </c>
      <c r="J106" s="109">
        <v>93.445814406229715</v>
      </c>
      <c r="K106" s="66">
        <v>12.740656851642129</v>
      </c>
      <c r="L106" s="52"/>
      <c r="M106" s="52"/>
      <c r="N106" s="52"/>
      <c r="O106" s="52"/>
      <c r="P106" s="52"/>
      <c r="Q106" s="52"/>
      <c r="R106" s="52"/>
    </row>
    <row r="107" spans="1:18" ht="12" customHeight="1" x14ac:dyDescent="0.2">
      <c r="A107" s="107">
        <v>100</v>
      </c>
      <c r="B107" s="10" t="s">
        <v>80</v>
      </c>
      <c r="C107" s="111">
        <v>1232</v>
      </c>
      <c r="D107" s="108">
        <v>1126</v>
      </c>
      <c r="E107" s="109">
        <v>88.454706927175849</v>
      </c>
      <c r="F107" s="109">
        <v>93.605683836589691</v>
      </c>
      <c r="G107" s="109">
        <v>90.497335701598587</v>
      </c>
      <c r="H107" s="109">
        <v>72.646536412078149</v>
      </c>
      <c r="I107" s="109">
        <v>88.010657193605681</v>
      </c>
      <c r="J107" s="109">
        <v>89.431616341030193</v>
      </c>
      <c r="K107" s="66">
        <v>8.603896103896103</v>
      </c>
      <c r="L107" s="52"/>
      <c r="M107" s="52"/>
      <c r="N107" s="52"/>
      <c r="O107" s="52"/>
      <c r="P107" s="52"/>
      <c r="Q107" s="52"/>
      <c r="R107" s="52"/>
    </row>
    <row r="108" spans="1:18" ht="12" customHeight="1" x14ac:dyDescent="0.2">
      <c r="A108" s="107">
        <v>101</v>
      </c>
      <c r="B108" s="10" t="s">
        <v>81</v>
      </c>
      <c r="C108" s="111">
        <v>1205</v>
      </c>
      <c r="D108" s="108">
        <v>1146</v>
      </c>
      <c r="E108" s="109">
        <v>96.509598603839436</v>
      </c>
      <c r="F108" s="109">
        <v>98.691099476439788</v>
      </c>
      <c r="G108" s="109">
        <v>96.945898778359506</v>
      </c>
      <c r="H108" s="109">
        <v>93.280977312390931</v>
      </c>
      <c r="I108" s="109">
        <v>95.287958115183244</v>
      </c>
      <c r="J108" s="109">
        <v>96.073298429319379</v>
      </c>
      <c r="K108" s="66">
        <v>4.8962655601659684</v>
      </c>
    </row>
    <row r="109" spans="1:18" ht="12" customHeight="1" x14ac:dyDescent="0.2">
      <c r="A109" s="107">
        <v>102</v>
      </c>
      <c r="B109" s="10" t="s">
        <v>82</v>
      </c>
      <c r="C109" s="111">
        <v>1708</v>
      </c>
      <c r="D109" s="108">
        <v>1465</v>
      </c>
      <c r="E109" s="109">
        <v>94.061433447098977</v>
      </c>
      <c r="F109" s="109">
        <v>97.269624573378849</v>
      </c>
      <c r="G109" s="109">
        <v>94.812286689419807</v>
      </c>
      <c r="H109" s="109">
        <v>86.62116040955631</v>
      </c>
      <c r="I109" s="109">
        <v>92.832764505119457</v>
      </c>
      <c r="J109" s="109">
        <v>93.924914675767923</v>
      </c>
      <c r="K109" s="66">
        <v>14.227166276346603</v>
      </c>
    </row>
    <row r="110" spans="1:18" ht="12" customHeight="1" x14ac:dyDescent="0.2">
      <c r="A110" s="48">
        <v>103</v>
      </c>
      <c r="B110" s="49" t="s">
        <v>16</v>
      </c>
      <c r="C110" s="113">
        <f>C96+C99+C100+C101+C102+C103+C104+C105+C106+C107+C108+C109</f>
        <v>15814</v>
      </c>
      <c r="D110" s="113">
        <f>D96+D99+D100+D101+D102+D103+D104+D105+D106+D107+D108+D109</f>
        <v>14637</v>
      </c>
      <c r="E110" s="40">
        <v>94.062991050078566</v>
      </c>
      <c r="F110" s="40">
        <v>96.249231399877019</v>
      </c>
      <c r="G110" s="40">
        <v>94.582223133155708</v>
      </c>
      <c r="H110" s="40">
        <v>86.848397895743659</v>
      </c>
      <c r="I110" s="40">
        <v>92.730750836920137</v>
      </c>
      <c r="J110" s="40">
        <v>93.605246976839524</v>
      </c>
      <c r="K110" s="114">
        <v>7.4427722271405035</v>
      </c>
      <c r="L110" s="121"/>
    </row>
    <row r="111" spans="1:18" s="52" customFormat="1" ht="12" customHeight="1" x14ac:dyDescent="0.2">
      <c r="A111" s="54">
        <v>104</v>
      </c>
      <c r="B111" s="55" t="s">
        <v>11</v>
      </c>
      <c r="C111" s="113">
        <v>101601</v>
      </c>
      <c r="D111" s="85">
        <v>94707</v>
      </c>
      <c r="E111" s="56">
        <v>94.8</v>
      </c>
      <c r="F111" s="56">
        <v>96.8</v>
      </c>
      <c r="G111" s="56">
        <v>95.5</v>
      </c>
      <c r="H111" s="56">
        <v>86.3</v>
      </c>
      <c r="I111" s="56">
        <v>93</v>
      </c>
      <c r="J111" s="56">
        <v>94.3</v>
      </c>
      <c r="K111" s="114">
        <v>6.8999999999999915</v>
      </c>
      <c r="L111"/>
      <c r="M111"/>
      <c r="N111"/>
      <c r="O111"/>
      <c r="P111"/>
      <c r="Q111"/>
      <c r="R111"/>
    </row>
    <row r="112" spans="1:18" s="52" customFormat="1" ht="12" customHeight="1" x14ac:dyDescent="0.2">
      <c r="A112" s="57"/>
      <c r="B112" s="58"/>
      <c r="C112" s="115"/>
      <c r="D112" s="115"/>
      <c r="E112" s="60"/>
      <c r="F112" s="116"/>
      <c r="G112" s="116"/>
      <c r="H112" s="116"/>
      <c r="I112" s="116"/>
      <c r="J112" s="116"/>
      <c r="K112" s="61"/>
      <c r="L112"/>
      <c r="M112"/>
      <c r="N112"/>
      <c r="O112"/>
      <c r="P112"/>
      <c r="Q112"/>
      <c r="R112"/>
    </row>
    <row r="113" spans="1:5" ht="12" customHeight="1" x14ac:dyDescent="0.2">
      <c r="A113" s="117" t="s">
        <v>6</v>
      </c>
    </row>
    <row r="114" spans="1:5" ht="12" customHeight="1" x14ac:dyDescent="0.2">
      <c r="A114" s="117" t="s">
        <v>10</v>
      </c>
      <c r="D114" s="118" t="s">
        <v>167</v>
      </c>
      <c r="E114" s="63" t="s">
        <v>7</v>
      </c>
    </row>
    <row r="115" spans="1:5" ht="12" customHeight="1" x14ac:dyDescent="0.2">
      <c r="A115" s="117" t="s">
        <v>210</v>
      </c>
      <c r="D115" s="118" t="s">
        <v>169</v>
      </c>
      <c r="E115" s="63" t="s">
        <v>8</v>
      </c>
    </row>
    <row r="116" spans="1:5" ht="12" customHeight="1" x14ac:dyDescent="0.2">
      <c r="D116" s="118" t="s">
        <v>170</v>
      </c>
      <c r="E116" s="64" t="s">
        <v>83</v>
      </c>
    </row>
    <row r="117" spans="1:5" x14ac:dyDescent="0.2">
      <c r="A117" s="117" t="s">
        <v>185</v>
      </c>
      <c r="D117" s="118"/>
      <c r="E117" s="64"/>
    </row>
  </sheetData>
  <mergeCells count="9">
    <mergeCell ref="K5:K7"/>
    <mergeCell ref="D6:D7"/>
    <mergeCell ref="E6:J6"/>
    <mergeCell ref="A3:B3"/>
    <mergeCell ref="C3:J3"/>
    <mergeCell ref="A5:A7"/>
    <mergeCell ref="B5:B7"/>
    <mergeCell ref="C5:C7"/>
    <mergeCell ref="D5:J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2019_2020</vt:lpstr>
      <vt:lpstr>2017_2018</vt:lpstr>
      <vt:lpstr>2016_2017</vt:lpstr>
      <vt:lpstr>2015_2016</vt:lpstr>
      <vt:lpstr>2014_2015</vt:lpstr>
      <vt:lpstr>2013_2014</vt:lpstr>
      <vt:lpstr>2012_2013</vt:lpstr>
      <vt:lpstr>2011_2012</vt:lpstr>
      <vt:lpstr>2010_2011</vt:lpstr>
      <vt:lpstr>2008_2009</vt:lpstr>
      <vt:lpstr>2007_2008</vt:lpstr>
      <vt:lpstr>2006_2007</vt:lpstr>
      <vt:lpstr>2005_2006</vt:lpstr>
      <vt:lpstr>2004_2005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 der geimpften Schulanfänger nach Impfart, 1991 -</dc:title>
  <dc:creator>Krueger</dc:creator>
  <cp:keywords>BCG Masern Mumps Röteln Schulanfänger</cp:keywords>
  <cp:lastModifiedBy>Zollikofer, Sylvia (LGL)</cp:lastModifiedBy>
  <cp:lastPrinted>2002-11-12T07:59:41Z</cp:lastPrinted>
  <dcterms:created xsi:type="dcterms:W3CDTF">2001-01-12T13:57:49Z</dcterms:created>
  <dcterms:modified xsi:type="dcterms:W3CDTF">2021-09-14T10:18:53Z</dcterms:modified>
</cp:coreProperties>
</file>