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ten\GP\GP1\MA\Zollikofer\Arbeitsdateien\2022\Webredaktion\"/>
    </mc:Choice>
  </mc:AlternateContent>
  <bookViews>
    <workbookView xWindow="0" yWindow="0" windowWidth="27930" windowHeight="10875"/>
  </bookViews>
  <sheets>
    <sheet name="2021" sheetId="3" r:id="rId1"/>
    <sheet name="2017" sheetId="2" r:id="rId2"/>
    <sheet name="2013" sheetId="4" r:id="rId3"/>
    <sheet name="2009" sheetId="5" r:id="rId4"/>
    <sheet name="2005" sheetId="6" r:id="rId5"/>
  </sheets>
  <calcPr calcId="162913"/>
</workbook>
</file>

<file path=xl/calcChain.xml><?xml version="1.0" encoding="utf-8"?>
<calcChain xmlns="http://schemas.openxmlformats.org/spreadsheetml/2006/main">
  <c r="E119" i="6" l="1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6" i="6"/>
  <c r="E45" i="6"/>
  <c r="E44" i="6"/>
  <c r="E43" i="6"/>
  <c r="E42" i="6"/>
  <c r="E41" i="6"/>
  <c r="E39" i="6"/>
  <c r="E38" i="6"/>
  <c r="E37" i="6"/>
  <c r="E36" i="6"/>
  <c r="E35" i="6"/>
  <c r="E34" i="6"/>
  <c r="E33" i="6"/>
  <c r="E32" i="6"/>
  <c r="E31" i="6"/>
  <c r="E30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9" i="4"/>
  <c r="E118" i="4"/>
  <c r="E117" i="4"/>
  <c r="E116" i="4"/>
  <c r="E115" i="4"/>
  <c r="E114" i="4"/>
  <c r="E112" i="4"/>
  <c r="E111" i="4"/>
  <c r="E110" i="4"/>
  <c r="E109" i="4"/>
  <c r="E108" i="4"/>
  <c r="E107" i="4"/>
  <c r="E106" i="4"/>
  <c r="E105" i="4"/>
  <c r="E104" i="4"/>
  <c r="E103" i="4"/>
  <c r="E101" i="4"/>
  <c r="E100" i="4"/>
  <c r="E99" i="4"/>
  <c r="E98" i="4"/>
  <c r="E97" i="4"/>
  <c r="E96" i="4"/>
  <c r="E94" i="4"/>
  <c r="E93" i="4"/>
  <c r="E92" i="4"/>
  <c r="E91" i="4"/>
  <c r="E90" i="4"/>
  <c r="E89" i="4"/>
  <c r="E88" i="4"/>
  <c r="E87" i="4"/>
  <c r="E86" i="4"/>
  <c r="E85" i="4"/>
  <c r="E83" i="4"/>
  <c r="E82" i="4"/>
  <c r="E81" i="4"/>
  <c r="E80" i="4"/>
  <c r="E79" i="4"/>
  <c r="E78" i="4"/>
  <c r="E76" i="4"/>
  <c r="E75" i="4"/>
  <c r="E74" i="4"/>
  <c r="E73" i="4"/>
  <c r="E72" i="4"/>
  <c r="E71" i="4"/>
  <c r="E70" i="4"/>
  <c r="E69" i="4"/>
  <c r="E68" i="4"/>
  <c r="E67" i="4"/>
  <c r="E64" i="4"/>
  <c r="E63" i="4"/>
  <c r="E62" i="4"/>
  <c r="E61" i="4"/>
  <c r="E60" i="4"/>
  <c r="E59" i="4"/>
  <c r="E57" i="4"/>
  <c r="E56" i="4"/>
  <c r="E55" i="4"/>
  <c r="E54" i="4"/>
  <c r="E53" i="4"/>
  <c r="E52" i="4"/>
  <c r="E51" i="4"/>
  <c r="E50" i="4"/>
  <c r="E49" i="4"/>
  <c r="E48" i="4"/>
  <c r="E46" i="4"/>
  <c r="E45" i="4"/>
  <c r="E44" i="4"/>
  <c r="E43" i="4"/>
  <c r="E42" i="4"/>
  <c r="E41" i="4"/>
  <c r="E39" i="4"/>
  <c r="E38" i="4"/>
  <c r="E37" i="4"/>
  <c r="E36" i="4"/>
  <c r="E35" i="4"/>
  <c r="E34" i="4"/>
  <c r="E33" i="4"/>
  <c r="E32" i="4"/>
  <c r="E31" i="4"/>
  <c r="E30" i="4"/>
  <c r="E28" i="4"/>
  <c r="E27" i="4"/>
  <c r="E26" i="4"/>
  <c r="E25" i="4"/>
  <c r="E24" i="4"/>
  <c r="E23" i="4"/>
  <c r="E21" i="4"/>
  <c r="E20" i="4"/>
  <c r="E19" i="4"/>
  <c r="E18" i="4"/>
  <c r="E17" i="4"/>
  <c r="E16" i="4"/>
  <c r="E15" i="4"/>
  <c r="E13" i="4"/>
  <c r="E12" i="4"/>
</calcChain>
</file>

<file path=xl/sharedStrings.xml><?xml version="1.0" encoding="utf-8"?>
<sst xmlns="http://schemas.openxmlformats.org/spreadsheetml/2006/main" count="1767" uniqueCount="65">
  <si>
    <t/>
  </si>
  <si>
    <t>zusammen</t>
  </si>
  <si>
    <t>stationär</t>
  </si>
  <si>
    <t>Männlich</t>
  </si>
  <si>
    <t xml:space="preserve">unter 15            </t>
  </si>
  <si>
    <t>Nichterwerbspersonen</t>
  </si>
  <si>
    <t xml:space="preserve">15 - 40             </t>
  </si>
  <si>
    <t xml:space="preserve">Erwerbstätige       </t>
  </si>
  <si>
    <t xml:space="preserve">Erwerbslose         </t>
  </si>
  <si>
    <t xml:space="preserve">Zusammen            </t>
  </si>
  <si>
    <t xml:space="preserve">40 - 65             </t>
  </si>
  <si>
    <t xml:space="preserve">65 und mehr         </t>
  </si>
  <si>
    <t>Weiblich</t>
  </si>
  <si>
    <t>Bayern</t>
  </si>
  <si>
    <t>Deutschland</t>
  </si>
  <si>
    <t>Insgesamt</t>
  </si>
  <si>
    <t>Alter von … bis unter … Jahren
_____
Beteiligung am Erwerbsleben</t>
  </si>
  <si>
    <t>Personen
 mit Angaben
über die 
Gesundheit</t>
  </si>
  <si>
    <t>Darunter
Kranke
und
Unfallverletzte</t>
  </si>
  <si>
    <t>Darunter</t>
  </si>
  <si>
    <t>in ambulanter oder stationärer Behandlung</t>
  </si>
  <si>
    <t>nicht in
Behandlung</t>
  </si>
  <si>
    <t>ambulant</t>
  </si>
  <si>
    <t>beim Arzt</t>
  </si>
  <si>
    <t>im
Krankenhaus</t>
  </si>
  <si>
    <t>in 1000</t>
  </si>
  <si>
    <t>%</t>
  </si>
  <si>
    <t>Datenquelle:</t>
  </si>
  <si>
    <t>Statistisches Bundesamt,</t>
  </si>
  <si>
    <t>Mikrozensus</t>
  </si>
  <si>
    <t>-</t>
  </si>
  <si>
    <t>/</t>
  </si>
  <si>
    <t>Stand: Dezember 2018</t>
  </si>
  <si>
    <t>Indikator
3.15 A</t>
  </si>
  <si>
    <t xml:space="preserve">Kranke und Unfallverletzte nach Alter, Geschlecht und Beteiligung am Erwerbsleben, Bayern/Deutschland </t>
  </si>
  <si>
    <t>Erstergebnisse</t>
  </si>
  <si>
    <t>insgesamt</t>
  </si>
  <si>
    <t>15-40</t>
  </si>
  <si>
    <t>Erwerbstätige</t>
  </si>
  <si>
    <t>Erwerbslose</t>
  </si>
  <si>
    <t>40-65</t>
  </si>
  <si>
    <t>65 und älter</t>
  </si>
  <si>
    <t xml:space="preserve"> </t>
  </si>
  <si>
    <t>männlich</t>
  </si>
  <si>
    <t>weiblich</t>
  </si>
  <si>
    <t>Ergebnisse des Mikrozensus (Unterstichprobe MZ-LFS) - Bevölkerung in Hauptwohnsitzhaushalten</t>
  </si>
  <si>
    <t>/ = Keine Angabe, da Zahlenwert aufgrund der geringen Fallzahl nicht sicher genug ist.</t>
  </si>
  <si>
    <t xml:space="preserve"> ( ) = Aussagewert eingeschränkt, da der Zahlenwert aufgrund der Fallzahl statistisch relativ unsicher ist.</t>
  </si>
  <si>
    <t>Quelle: Statistisches Bundesamt, Mikrozensus 2021, Erstergebnis.</t>
  </si>
  <si>
    <t>© Statistisches Bundesamt (Destatis), Wiesbaden, 2022</t>
  </si>
  <si>
    <t xml:space="preserve">Vervielfältigung und Verbreitung, auch auszugsweise, mit Quellenangabe gestattet.     </t>
  </si>
  <si>
    <t>Vergleiche zu den Vorjahren nur eingeschränkt möglich</t>
  </si>
  <si>
    <t>1)</t>
  </si>
  <si>
    <r>
      <t xml:space="preserve">Kranke und Unfallverletzte nach Alter, Geschlecht und Beteiligung am Erwerbsleben, Bayern/Deutschland 
</t>
    </r>
    <r>
      <rPr>
        <b/>
        <sz val="11"/>
        <color rgb="FFFF0000"/>
        <rFont val="Arial"/>
        <family val="2"/>
      </rPr>
      <t>ab 15 Jahre</t>
    </r>
    <r>
      <rPr>
        <b/>
        <vertAlign val="superscript"/>
        <sz val="11"/>
        <rFont val="Arial"/>
        <family val="2"/>
      </rPr>
      <t>1)</t>
    </r>
    <r>
      <rPr>
        <b/>
        <sz val="11"/>
        <color rgb="FFFF0000"/>
        <rFont val="Arial"/>
        <family val="2"/>
      </rPr>
      <t xml:space="preserve"> </t>
    </r>
  </si>
  <si>
    <t>(5)</t>
  </si>
  <si>
    <t>(8)</t>
  </si>
  <si>
    <t>(6)</t>
  </si>
  <si>
    <t>(9)</t>
  </si>
  <si>
    <t>(7)</t>
  </si>
  <si>
    <t>(10)</t>
  </si>
  <si>
    <t>Stand: Dezember 2014</t>
  </si>
  <si>
    <t>36</t>
  </si>
  <si>
    <t>Stand: November 2010</t>
  </si>
  <si>
    <r>
      <t xml:space="preserve">Kranke und Unfallverletzte nach Alter, Geschlecht und Beteiligung am Erwerbsleben, Bayern/Deutschland 
</t>
    </r>
    <r>
      <rPr>
        <b/>
        <sz val="11"/>
        <color rgb="FFFF0000"/>
        <rFont val="Arial"/>
        <family val="2"/>
      </rPr>
      <t/>
    </r>
  </si>
  <si>
    <t>Stand: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</si>
</sst>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##\ ###"/>
    <numFmt numFmtId="166" formatCode="#,##0.0"/>
    <numFmt numFmtId="167" formatCode="\(#0.0\)"/>
    <numFmt numFmtId="168" formatCode="0.0%"/>
    <numFmt numFmtId="169" formatCode="#\ ##0"/>
  </numFmts>
  <fonts count="25">
    <font>
      <sz val="10"/>
      <name val="Arial"/>
    </font>
    <font>
      <sz val="8"/>
      <name val="Arial"/>
      <family val="2"/>
    </font>
    <font>
      <sz val="9"/>
      <name val="MetaNormalLF-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0"/>
      <name val="MetaNormalLF-Roman"/>
      <family val="2"/>
    </font>
    <font>
      <b/>
      <sz val="10"/>
      <name val="MetaNormalLF-Roman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MetaNormalLF-Roman"/>
      <family val="2"/>
    </font>
    <font>
      <sz val="8"/>
      <color theme="0"/>
      <name val="MetaNormalLF-Roman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b/>
      <vertAlign val="superscript"/>
      <sz val="11"/>
      <name val="Arial"/>
      <family val="2"/>
    </font>
    <font>
      <b/>
      <sz val="10"/>
      <name val="MetaNormalLF-Roman"/>
      <family val="2"/>
    </font>
    <font>
      <b/>
      <sz val="9"/>
      <name val="MetaNormalLF-Roman"/>
    </font>
    <font>
      <b/>
      <sz val="9"/>
      <name val="MetaNormalLF-Roman"/>
      <family val="2"/>
    </font>
    <font>
      <vertAlign val="superscript"/>
      <sz val="8"/>
      <name val="MetaNormalLF-Roman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4" fillId="0" borderId="0"/>
  </cellStyleXfs>
  <cellXfs count="194">
    <xf numFmtId="0" fontId="0" fillId="0" borderId="0" xfId="0"/>
    <xf numFmtId="0" fontId="2" fillId="0" borderId="0" xfId="0" applyFont="1" applyFill="1"/>
    <xf numFmtId="0" fontId="2" fillId="0" borderId="0" xfId="0" applyFont="1"/>
    <xf numFmtId="164" fontId="2" fillId="0" borderId="0" xfId="0" applyNumberFormat="1" applyFont="1" applyFill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164" fontId="7" fillId="0" borderId="0" xfId="0" applyNumberFormat="1" applyFont="1"/>
    <xf numFmtId="0" fontId="8" fillId="0" borderId="0" xfId="0" applyFont="1"/>
    <xf numFmtId="0" fontId="4" fillId="0" borderId="2" xfId="0" applyFont="1" applyBorder="1" applyAlignment="1">
      <alignment horizontal="center" vertical="center" wrapText="1"/>
    </xf>
    <xf numFmtId="164" fontId="8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3" fontId="4" fillId="0" borderId="2" xfId="0" applyNumberFormat="1" applyFont="1" applyBorder="1" applyAlignment="1">
      <alignment horizontal="center" vertical="center"/>
    </xf>
    <xf numFmtId="3" fontId="4" fillId="0" borderId="2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/>
    <xf numFmtId="0" fontId="7" fillId="0" borderId="0" xfId="0" applyFont="1" applyFill="1"/>
    <xf numFmtId="49" fontId="4" fillId="0" borderId="0" xfId="0" applyNumberFormat="1" applyFont="1" applyFill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6" xfId="0" applyFont="1" applyBorder="1"/>
    <xf numFmtId="3" fontId="4" fillId="0" borderId="6" xfId="0" applyNumberFormat="1" applyFont="1" applyBorder="1"/>
    <xf numFmtId="164" fontId="10" fillId="0" borderId="0" xfId="0" applyNumberFormat="1" applyFont="1" applyFill="1" applyBorder="1" applyAlignment="1">
      <alignment horizontal="right" vertical="center" wrapText="1"/>
    </xf>
    <xf numFmtId="165" fontId="12" fillId="0" borderId="0" xfId="1" applyNumberFormat="1" applyFont="1" applyAlignment="1">
      <alignment horizontal="right" vertical="center"/>
    </xf>
    <xf numFmtId="164" fontId="12" fillId="0" borderId="0" xfId="1" applyNumberFormat="1" applyFont="1" applyAlignment="1">
      <alignment horizontal="righ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165" fontId="13" fillId="0" borderId="0" xfId="1" applyNumberFormat="1" applyFont="1" applyAlignment="1">
      <alignment horizontal="right" vertical="center"/>
    </xf>
    <xf numFmtId="49" fontId="3" fillId="0" borderId="4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3" fontId="3" fillId="0" borderId="6" xfId="0" applyNumberFormat="1" applyFont="1" applyBorder="1" applyAlignment="1">
      <alignment horizontal="right"/>
    </xf>
    <xf numFmtId="49" fontId="0" fillId="0" borderId="0" xfId="0" applyNumberFormat="1"/>
    <xf numFmtId="166" fontId="0" fillId="0" borderId="0" xfId="0" applyNumberFormat="1" applyFill="1" applyBorder="1" applyAlignment="1">
      <alignment horizontal="right"/>
    </xf>
    <xf numFmtId="167" fontId="15" fillId="0" borderId="0" xfId="2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49" fontId="17" fillId="0" borderId="0" xfId="0" applyNumberFormat="1" applyFont="1"/>
    <xf numFmtId="0" fontId="18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/>
    <xf numFmtId="3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/>
    <xf numFmtId="49" fontId="3" fillId="0" borderId="0" xfId="0" applyNumberFormat="1" applyFont="1" applyFill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164" fontId="3" fillId="0" borderId="5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1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1" fillId="0" borderId="0" xfId="0" applyNumberFormat="1" applyFont="1"/>
    <xf numFmtId="49" fontId="2" fillId="0" borderId="0" xfId="0" applyNumberFormat="1" applyFont="1" applyFill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69" fontId="2" fillId="0" borderId="0" xfId="0" applyNumberFormat="1" applyFont="1" applyFill="1" applyBorder="1" applyAlignment="1">
      <alignment horizontal="right" vertical="center" wrapText="1"/>
    </xf>
    <xf numFmtId="169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3" xfId="0" applyNumberFormat="1" applyFont="1" applyFill="1" applyBorder="1" applyAlignment="1">
      <alignment horizontal="left" vertical="center" wrapText="1"/>
    </xf>
    <xf numFmtId="169" fontId="21" fillId="0" borderId="0" xfId="0" applyNumberFormat="1" applyFont="1" applyFill="1" applyBorder="1" applyAlignment="1">
      <alignment horizontal="right" vertical="center" wrapText="1"/>
    </xf>
    <xf numFmtId="169" fontId="21" fillId="0" borderId="0" xfId="0" applyNumberFormat="1" applyFont="1" applyFill="1" applyAlignment="1">
      <alignment horizontal="right" vertical="center" wrapText="1"/>
    </xf>
    <xf numFmtId="164" fontId="21" fillId="0" borderId="0" xfId="0" applyNumberFormat="1" applyFont="1" applyFill="1" applyAlignment="1">
      <alignment horizontal="right" vertical="center" wrapText="1"/>
    </xf>
    <xf numFmtId="168" fontId="2" fillId="0" borderId="0" xfId="0" applyNumberFormat="1" applyFont="1"/>
    <xf numFmtId="0" fontId="2" fillId="0" borderId="5" xfId="0" applyFont="1" applyBorder="1"/>
    <xf numFmtId="49" fontId="12" fillId="0" borderId="0" xfId="0" applyNumberFormat="1" applyFont="1" applyBorder="1" applyAlignment="1">
      <alignment horizontal="left"/>
    </xf>
    <xf numFmtId="49" fontId="12" fillId="0" borderId="0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0" fillId="0" borderId="0" xfId="0" applyNumberFormat="1" applyBorder="1"/>
    <xf numFmtId="49" fontId="0" fillId="0" borderId="3" xfId="0" applyNumberFormat="1" applyBorder="1"/>
    <xf numFmtId="49" fontId="3" fillId="0" borderId="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/>
    <xf numFmtId="49" fontId="0" fillId="2" borderId="3" xfId="0" applyNumberFormat="1" applyFill="1" applyBorder="1"/>
    <xf numFmtId="49" fontId="16" fillId="2" borderId="0" xfId="0" applyNumberFormat="1" applyFont="1" applyFill="1" applyAlignment="1">
      <alignment horizontal="centerContinuous"/>
    </xf>
    <xf numFmtId="49" fontId="0" fillId="2" borderId="0" xfId="0" applyNumberFormat="1" applyFill="1" applyBorder="1" applyAlignment="1">
      <alignment horizontal="centerContinuous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Continuous" vertical="center"/>
    </xf>
    <xf numFmtId="0" fontId="5" fillId="0" borderId="5" xfId="0" applyFont="1" applyBorder="1"/>
    <xf numFmtId="49" fontId="0" fillId="0" borderId="4" xfId="0" applyNumberFormat="1" applyBorder="1" applyAlignment="1">
      <alignment horizontal="centerContinuous"/>
    </xf>
    <xf numFmtId="49" fontId="16" fillId="0" borderId="5" xfId="0" applyNumberFormat="1" applyFont="1" applyFill="1" applyBorder="1" applyAlignment="1">
      <alignment horizontal="centerContinuous"/>
    </xf>
    <xf numFmtId="49" fontId="0" fillId="0" borderId="5" xfId="0" applyNumberFormat="1" applyFill="1" applyBorder="1" applyAlignment="1">
      <alignment horizontal="centerContinuous"/>
    </xf>
    <xf numFmtId="49" fontId="0" fillId="0" borderId="4" xfId="0" applyNumberFormat="1" applyBorder="1"/>
    <xf numFmtId="0" fontId="5" fillId="0" borderId="12" xfId="0" applyFont="1" applyBorder="1"/>
    <xf numFmtId="49" fontId="0" fillId="0" borderId="11" xfId="0" applyNumberFormat="1" applyBorder="1"/>
    <xf numFmtId="49" fontId="16" fillId="0" borderId="12" xfId="0" applyNumberFormat="1" applyFont="1" applyBorder="1" applyAlignment="1">
      <alignment horizontal="centerContinuous"/>
    </xf>
    <xf numFmtId="49" fontId="0" fillId="0" borderId="12" xfId="0" applyNumberFormat="1" applyFill="1" applyBorder="1" applyAlignment="1">
      <alignment horizontal="centerContinuous"/>
    </xf>
    <xf numFmtId="3" fontId="4" fillId="0" borderId="5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right" vertical="center" wrapText="1"/>
    </xf>
    <xf numFmtId="49" fontId="0" fillId="0" borderId="5" xfId="0" applyNumberFormat="1" applyBorder="1"/>
    <xf numFmtId="166" fontId="0" fillId="0" borderId="5" xfId="0" applyNumberFormat="1" applyFill="1" applyBorder="1" applyAlignment="1">
      <alignment horizontal="right"/>
    </xf>
    <xf numFmtId="0" fontId="0" fillId="0" borderId="5" xfId="0" applyNumberFormat="1" applyFill="1" applyBorder="1" applyAlignment="1">
      <alignment horizontal="right"/>
    </xf>
    <xf numFmtId="49" fontId="4" fillId="2" borderId="12" xfId="0" applyNumberFormat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Border="1"/>
    <xf numFmtId="49" fontId="4" fillId="0" borderId="12" xfId="0" applyNumberFormat="1" applyFont="1" applyFill="1" applyBorder="1" applyAlignment="1">
      <alignment horizontal="centerContinuous"/>
    </xf>
    <xf numFmtId="164" fontId="4" fillId="0" borderId="0" xfId="0" applyNumberFormat="1" applyFont="1"/>
    <xf numFmtId="0" fontId="4" fillId="0" borderId="12" xfId="0" applyFont="1" applyBorder="1"/>
    <xf numFmtId="49" fontId="24" fillId="0" borderId="12" xfId="0" applyNumberFormat="1" applyFont="1" applyBorder="1" applyAlignment="1">
      <alignment horizontal="centerContinuous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quotePrefix="1" applyNumberFormat="1" applyFont="1" applyBorder="1" applyAlignment="1">
      <alignment horizontal="center" vertical="center" wrapText="1"/>
    </xf>
    <xf numFmtId="3" fontId="4" fillId="0" borderId="3" xfId="0" quotePrefix="1" applyNumberFormat="1" applyFont="1" applyBorder="1" applyAlignment="1">
      <alignment horizontal="center" vertical="center" wrapText="1"/>
    </xf>
    <xf numFmtId="3" fontId="4" fillId="0" borderId="4" xfId="0" quotePrefix="1" applyNumberFormat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quotePrefix="1" applyFont="1" applyBorder="1" applyAlignment="1">
      <alignment horizontal="center" vertical="center"/>
    </xf>
    <xf numFmtId="3" fontId="4" fillId="0" borderId="7" xfId="0" quotePrefix="1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1" fillId="2" borderId="0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quotePrefix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15" xfId="0" quotePrefix="1" applyFont="1" applyBorder="1" applyAlignment="1">
      <alignment horizontal="center" vertical="center" wrapText="1"/>
    </xf>
    <xf numFmtId="0" fontId="2" fillId="0" borderId="14" xfId="0" quotePrefix="1" applyFont="1" applyBorder="1" applyAlignment="1">
      <alignment horizontal="center" vertical="center" wrapText="1"/>
    </xf>
    <xf numFmtId="0" fontId="2" fillId="0" borderId="7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9" xfId="0" quotePrefix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Standard" xfId="0" builtinId="0"/>
    <cellStyle name="Standard 2 2" xfId="2"/>
    <cellStyle name="Standard 9" xfId="1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B124"/>
  <sheetViews>
    <sheetView tabSelected="1" workbookViewId="0">
      <selection activeCell="B125" sqref="B125"/>
    </sheetView>
  </sheetViews>
  <sheetFormatPr baseColWidth="10" defaultColWidth="8.85546875" defaultRowHeight="12.75"/>
  <cols>
    <col min="1" max="1" width="13.42578125" style="6" customWidth="1"/>
    <col min="2" max="2" width="21.85546875" style="6" customWidth="1"/>
    <col min="3" max="4" width="12.7109375" style="13" bestFit="1" customWidth="1"/>
    <col min="5" max="5" width="12.7109375" style="6" customWidth="1"/>
    <col min="6" max="10" width="12.7109375" style="13" bestFit="1" customWidth="1"/>
    <col min="11" max="11" width="11.7109375" style="13" bestFit="1" customWidth="1"/>
    <col min="12" max="236" width="8.85546875" style="2"/>
  </cols>
  <sheetData>
    <row r="2" spans="1:236">
      <c r="A2" s="26"/>
      <c r="B2" s="26"/>
      <c r="C2" s="27"/>
      <c r="D2" s="27"/>
      <c r="E2" s="26"/>
      <c r="F2" s="27"/>
      <c r="G2" s="27"/>
      <c r="H2" s="27"/>
      <c r="I2" s="27"/>
      <c r="J2" s="27"/>
      <c r="K2" s="40" t="s">
        <v>35</v>
      </c>
    </row>
    <row r="3" spans="1:236" ht="44.25" customHeight="1">
      <c r="A3" s="130" t="s">
        <v>33</v>
      </c>
      <c r="B3" s="131"/>
      <c r="C3" s="132" t="s">
        <v>53</v>
      </c>
      <c r="D3" s="133"/>
      <c r="E3" s="133"/>
      <c r="F3" s="133"/>
      <c r="G3" s="133"/>
      <c r="H3" s="133"/>
      <c r="I3" s="133"/>
      <c r="J3" s="37">
        <v>2021</v>
      </c>
      <c r="K3" s="12"/>
    </row>
    <row r="4" spans="1:236">
      <c r="A4" s="5"/>
      <c r="B4" s="5"/>
      <c r="C4" s="12"/>
      <c r="D4" s="12"/>
      <c r="E4" s="5"/>
      <c r="F4" s="12"/>
      <c r="G4" s="12"/>
      <c r="H4" s="12"/>
      <c r="I4" s="12"/>
      <c r="J4" s="12"/>
      <c r="K4" s="1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</row>
    <row r="5" spans="1:236">
      <c r="A5" s="134" t="s">
        <v>16</v>
      </c>
      <c r="B5" s="135"/>
      <c r="C5" s="140" t="s">
        <v>17</v>
      </c>
      <c r="D5" s="143" t="s">
        <v>18</v>
      </c>
      <c r="E5" s="135"/>
      <c r="F5" s="146" t="s">
        <v>19</v>
      </c>
      <c r="G5" s="147"/>
      <c r="H5" s="147"/>
      <c r="I5" s="147"/>
      <c r="J5" s="147"/>
      <c r="K5" s="14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</row>
    <row r="6" spans="1:236">
      <c r="A6" s="136"/>
      <c r="B6" s="137"/>
      <c r="C6" s="141"/>
      <c r="D6" s="144"/>
      <c r="E6" s="137"/>
      <c r="F6" s="148" t="s">
        <v>20</v>
      </c>
      <c r="G6" s="147"/>
      <c r="H6" s="147"/>
      <c r="I6" s="147"/>
      <c r="J6" s="147"/>
      <c r="K6" s="149" t="s">
        <v>21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</row>
    <row r="7" spans="1:236">
      <c r="A7" s="136"/>
      <c r="B7" s="137"/>
      <c r="C7" s="141"/>
      <c r="D7" s="144"/>
      <c r="E7" s="137"/>
      <c r="F7" s="152" t="s">
        <v>1</v>
      </c>
      <c r="G7" s="153" t="s">
        <v>22</v>
      </c>
      <c r="H7" s="154"/>
      <c r="I7" s="155"/>
      <c r="J7" s="122" t="s">
        <v>2</v>
      </c>
      <c r="K7" s="15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</row>
    <row r="8" spans="1:236" ht="25.5">
      <c r="A8" s="136"/>
      <c r="B8" s="137"/>
      <c r="C8" s="142"/>
      <c r="D8" s="145"/>
      <c r="E8" s="139"/>
      <c r="F8" s="151"/>
      <c r="G8" s="14" t="s">
        <v>1</v>
      </c>
      <c r="H8" s="14" t="s">
        <v>23</v>
      </c>
      <c r="I8" s="15" t="s">
        <v>24</v>
      </c>
      <c r="J8" s="123"/>
      <c r="K8" s="15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</row>
    <row r="9" spans="1:236">
      <c r="A9" s="138"/>
      <c r="B9" s="139"/>
      <c r="C9" s="124" t="s">
        <v>25</v>
      </c>
      <c r="D9" s="125"/>
      <c r="E9" s="10" t="s">
        <v>26</v>
      </c>
      <c r="F9" s="126" t="s">
        <v>25</v>
      </c>
      <c r="G9" s="127"/>
      <c r="H9" s="127"/>
      <c r="I9" s="127"/>
      <c r="J9" s="127"/>
      <c r="K9" s="12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</row>
    <row r="10" spans="1:236">
      <c r="A10" s="88" t="s">
        <v>0</v>
      </c>
      <c r="B10" s="89" t="s">
        <v>0</v>
      </c>
      <c r="C10" s="128" t="s">
        <v>14</v>
      </c>
      <c r="D10" s="129"/>
      <c r="E10" s="129"/>
      <c r="F10" s="129"/>
      <c r="G10" s="129"/>
      <c r="H10" s="129"/>
      <c r="I10" s="129"/>
      <c r="J10" s="129"/>
      <c r="K10" s="12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</row>
    <row r="11" spans="1:236">
      <c r="A11" s="95"/>
      <c r="B11" s="96"/>
      <c r="C11" s="97" t="s">
        <v>36</v>
      </c>
      <c r="D11" s="97"/>
      <c r="E11" s="97"/>
      <c r="F11" s="97"/>
      <c r="G11" s="97"/>
      <c r="H11" s="97"/>
      <c r="I11" s="97"/>
      <c r="J11" s="97"/>
      <c r="K11" s="9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</row>
    <row r="12" spans="1:236">
      <c r="A12" s="85" t="s">
        <v>37</v>
      </c>
      <c r="B12" s="86" t="s">
        <v>38</v>
      </c>
      <c r="C12" s="42">
        <v>11357.34</v>
      </c>
      <c r="D12" s="42">
        <v>1489.24</v>
      </c>
      <c r="E12" s="42">
        <v>13.112577416895153</v>
      </c>
      <c r="F12" s="42">
        <v>772.46</v>
      </c>
      <c r="G12" s="42">
        <v>710.07</v>
      </c>
      <c r="H12" s="42">
        <v>655.49</v>
      </c>
      <c r="I12" s="42">
        <v>54.58</v>
      </c>
      <c r="J12" s="42">
        <v>62.39</v>
      </c>
      <c r="K12" s="42">
        <v>630.76</v>
      </c>
    </row>
    <row r="13" spans="1:236" ht="14.25">
      <c r="A13" s="85"/>
      <c r="B13" s="86" t="s">
        <v>39</v>
      </c>
      <c r="C13" s="42">
        <v>554.9</v>
      </c>
      <c r="D13" s="42">
        <v>61.7</v>
      </c>
      <c r="E13" s="42">
        <v>11.119120562263472</v>
      </c>
      <c r="F13" s="43">
        <v>31.08</v>
      </c>
      <c r="G13" s="43">
        <v>28.74</v>
      </c>
      <c r="H13" s="43">
        <v>26.66</v>
      </c>
      <c r="I13" s="44" t="s">
        <v>31</v>
      </c>
      <c r="J13" s="44" t="s">
        <v>31</v>
      </c>
      <c r="K13" s="43">
        <v>27.41</v>
      </c>
    </row>
    <row r="14" spans="1:236" ht="14.25">
      <c r="A14" s="85"/>
      <c r="B14" s="86" t="s">
        <v>5</v>
      </c>
      <c r="C14" s="42">
        <v>3793.17</v>
      </c>
      <c r="D14" s="42">
        <v>408.77</v>
      </c>
      <c r="E14" s="42">
        <v>10.776474558219114</v>
      </c>
      <c r="F14" s="42">
        <v>210.42</v>
      </c>
      <c r="G14" s="42">
        <v>180.76</v>
      </c>
      <c r="H14" s="42">
        <v>164.45</v>
      </c>
      <c r="I14" s="44" t="s">
        <v>31</v>
      </c>
      <c r="J14" s="43">
        <v>29.66</v>
      </c>
      <c r="K14" s="42">
        <v>170.61</v>
      </c>
    </row>
    <row r="15" spans="1:236">
      <c r="A15" s="85"/>
      <c r="B15" s="86" t="s">
        <v>15</v>
      </c>
      <c r="C15" s="42">
        <v>15705.41</v>
      </c>
      <c r="D15" s="42">
        <v>1959.71</v>
      </c>
      <c r="E15" s="42">
        <v>12.477929579679868</v>
      </c>
      <c r="F15" s="42">
        <v>1013.96</v>
      </c>
      <c r="G15" s="42">
        <v>919.57</v>
      </c>
      <c r="H15" s="42">
        <v>846.61</v>
      </c>
      <c r="I15" s="42">
        <v>72.959999999999994</v>
      </c>
      <c r="J15" s="42">
        <v>94.39</v>
      </c>
      <c r="K15" s="42">
        <v>828.78</v>
      </c>
    </row>
    <row r="16" spans="1:236">
      <c r="A16" s="85" t="s">
        <v>40</v>
      </c>
      <c r="B16" s="86" t="s">
        <v>38</v>
      </c>
      <c r="C16" s="42">
        <v>15683.34</v>
      </c>
      <c r="D16" s="42">
        <v>1869.67</v>
      </c>
      <c r="E16" s="42">
        <v>11.921376441497793</v>
      </c>
      <c r="F16" s="42">
        <v>1283.3499999999999</v>
      </c>
      <c r="G16" s="42">
        <v>1113.46</v>
      </c>
      <c r="H16" s="42">
        <v>1016.74</v>
      </c>
      <c r="I16" s="42">
        <v>96.72</v>
      </c>
      <c r="J16" s="42">
        <v>169.89</v>
      </c>
      <c r="K16" s="42">
        <v>475.47</v>
      </c>
    </row>
    <row r="17" spans="1:11" ht="14.25">
      <c r="A17" s="85"/>
      <c r="B17" s="86" t="s">
        <v>39</v>
      </c>
      <c r="C17" s="42">
        <v>461.77</v>
      </c>
      <c r="D17" s="42">
        <v>58.97</v>
      </c>
      <c r="E17" s="42">
        <v>12.770426835870673</v>
      </c>
      <c r="F17" s="42">
        <v>40.64</v>
      </c>
      <c r="G17" s="43">
        <v>35.31</v>
      </c>
      <c r="H17" s="43">
        <v>34.42</v>
      </c>
      <c r="I17" s="44" t="s">
        <v>31</v>
      </c>
      <c r="J17" s="44" t="s">
        <v>31</v>
      </c>
      <c r="K17" s="42" t="s">
        <v>31</v>
      </c>
    </row>
    <row r="18" spans="1:11">
      <c r="A18" s="85"/>
      <c r="B18" s="86" t="s">
        <v>5</v>
      </c>
      <c r="C18" s="42">
        <v>3352.9</v>
      </c>
      <c r="D18" s="42">
        <v>858.55</v>
      </c>
      <c r="E18" s="42">
        <v>25.606191654985235</v>
      </c>
      <c r="F18" s="42">
        <v>628.85</v>
      </c>
      <c r="G18" s="42">
        <v>542.17999999999995</v>
      </c>
      <c r="H18" s="42">
        <v>493.46</v>
      </c>
      <c r="I18" s="42">
        <v>48.71</v>
      </c>
      <c r="J18" s="42">
        <v>86.67</v>
      </c>
      <c r="K18" s="42">
        <v>206.31</v>
      </c>
    </row>
    <row r="19" spans="1:11">
      <c r="A19" s="85"/>
      <c r="B19" s="86" t="s">
        <v>15</v>
      </c>
      <c r="C19" s="42">
        <v>19498.009999999998</v>
      </c>
      <c r="D19" s="42">
        <v>2787.19</v>
      </c>
      <c r="E19" s="42">
        <v>14.294740847912173</v>
      </c>
      <c r="F19" s="42">
        <v>1952.84</v>
      </c>
      <c r="G19" s="42">
        <v>1690.95</v>
      </c>
      <c r="H19" s="42">
        <v>1544.63</v>
      </c>
      <c r="I19" s="42">
        <v>146.32</v>
      </c>
      <c r="J19" s="42">
        <v>261.89</v>
      </c>
      <c r="K19" s="42">
        <v>696.74</v>
      </c>
    </row>
    <row r="20" spans="1:11">
      <c r="A20" s="85" t="s">
        <v>41</v>
      </c>
      <c r="B20" s="86" t="s">
        <v>38</v>
      </c>
      <c r="C20" s="42">
        <v>1008.95</v>
      </c>
      <c r="D20" s="42">
        <v>86.44</v>
      </c>
      <c r="E20" s="42">
        <v>8.5673224639476686</v>
      </c>
      <c r="F20" s="42">
        <v>59.85</v>
      </c>
      <c r="G20" s="42">
        <v>42.75</v>
      </c>
      <c r="H20" s="42">
        <v>37.26</v>
      </c>
      <c r="I20" s="44" t="s">
        <v>31</v>
      </c>
      <c r="J20" s="44" t="s">
        <v>31</v>
      </c>
      <c r="K20" s="42" t="s">
        <v>31</v>
      </c>
    </row>
    <row r="21" spans="1:11">
      <c r="A21" s="85"/>
      <c r="B21" s="86" t="s">
        <v>39</v>
      </c>
      <c r="C21" s="44" t="s">
        <v>31</v>
      </c>
      <c r="D21" s="42" t="s">
        <v>31</v>
      </c>
      <c r="E21" s="42" t="s">
        <v>31</v>
      </c>
      <c r="F21" s="44" t="s">
        <v>31</v>
      </c>
      <c r="G21" s="44" t="s">
        <v>31</v>
      </c>
      <c r="H21" s="44" t="s">
        <v>31</v>
      </c>
      <c r="I21" s="42" t="s">
        <v>30</v>
      </c>
      <c r="J21" s="44" t="s">
        <v>31</v>
      </c>
      <c r="K21" s="42" t="s">
        <v>30</v>
      </c>
    </row>
    <row r="22" spans="1:11">
      <c r="A22" s="85"/>
      <c r="B22" s="86" t="s">
        <v>5</v>
      </c>
      <c r="C22" s="42">
        <v>11851.32</v>
      </c>
      <c r="D22" s="42">
        <v>2000.33</v>
      </c>
      <c r="E22" s="42">
        <v>16.878541799563255</v>
      </c>
      <c r="F22" s="42">
        <v>1587.22</v>
      </c>
      <c r="G22" s="42">
        <v>1209.02</v>
      </c>
      <c r="H22" s="42">
        <v>1098.55</v>
      </c>
      <c r="I22" s="42">
        <v>110.47</v>
      </c>
      <c r="J22" s="42">
        <v>378.19</v>
      </c>
      <c r="K22" s="42">
        <v>308.76</v>
      </c>
    </row>
    <row r="23" spans="1:11">
      <c r="A23" s="85"/>
      <c r="B23" s="86" t="s">
        <v>15</v>
      </c>
      <c r="C23" s="42">
        <v>12875.41</v>
      </c>
      <c r="D23" s="42">
        <v>2088.9499999999998</v>
      </c>
      <c r="E23" s="42">
        <v>16.224337710410772</v>
      </c>
      <c r="F23" s="42">
        <v>1649.23</v>
      </c>
      <c r="G23" s="42">
        <v>1253.58</v>
      </c>
      <c r="H23" s="42">
        <v>1137.6099999999999</v>
      </c>
      <c r="I23" s="42">
        <v>115.97</v>
      </c>
      <c r="J23" s="42">
        <v>395.65</v>
      </c>
      <c r="K23" s="42">
        <v>326.88</v>
      </c>
    </row>
    <row r="24" spans="1:11">
      <c r="A24" s="85" t="s">
        <v>36</v>
      </c>
      <c r="B24" s="86" t="s">
        <v>38</v>
      </c>
      <c r="C24" s="42">
        <v>28049.62</v>
      </c>
      <c r="D24" s="42">
        <v>3445.35</v>
      </c>
      <c r="E24" s="42">
        <v>12.283054101980705</v>
      </c>
      <c r="F24" s="42">
        <v>2115.66</v>
      </c>
      <c r="G24" s="42">
        <v>1866.28</v>
      </c>
      <c r="H24" s="42">
        <v>1709.49</v>
      </c>
      <c r="I24" s="42">
        <v>156.79</v>
      </c>
      <c r="J24" s="42">
        <v>249.37</v>
      </c>
      <c r="K24" s="42">
        <v>1124.3499999999999</v>
      </c>
    </row>
    <row r="25" spans="1:11" ht="14.25">
      <c r="A25" s="85"/>
      <c r="B25" s="86" t="s">
        <v>39</v>
      </c>
      <c r="C25" s="42">
        <v>1031.81</v>
      </c>
      <c r="D25" s="42">
        <v>122.84</v>
      </c>
      <c r="E25" s="42">
        <v>11.905292641087023</v>
      </c>
      <c r="F25" s="42">
        <v>73.89</v>
      </c>
      <c r="G25" s="42">
        <v>65.849999999999994</v>
      </c>
      <c r="H25" s="42">
        <v>62.89</v>
      </c>
      <c r="I25" s="44" t="s">
        <v>31</v>
      </c>
      <c r="J25" s="44" t="s">
        <v>31</v>
      </c>
      <c r="K25" s="43">
        <v>42.38</v>
      </c>
    </row>
    <row r="26" spans="1:11">
      <c r="A26" s="85"/>
      <c r="B26" s="86" t="s">
        <v>5</v>
      </c>
      <c r="C26" s="42">
        <v>18997.39</v>
      </c>
      <c r="D26" s="42">
        <v>3267.65</v>
      </c>
      <c r="E26" s="42">
        <v>17.200520703107113</v>
      </c>
      <c r="F26" s="42">
        <v>2426.4899999999998</v>
      </c>
      <c r="G26" s="42">
        <v>1931.96</v>
      </c>
      <c r="H26" s="42">
        <v>1756.47</v>
      </c>
      <c r="I26" s="42">
        <v>175.49</v>
      </c>
      <c r="J26" s="42">
        <v>494.52</v>
      </c>
      <c r="K26" s="42">
        <v>685.67</v>
      </c>
    </row>
    <row r="27" spans="1:11">
      <c r="A27" s="85"/>
      <c r="B27" s="86" t="s">
        <v>15</v>
      </c>
      <c r="C27" s="42">
        <v>48078.83</v>
      </c>
      <c r="D27" s="42">
        <v>6835.84</v>
      </c>
      <c r="E27" s="42">
        <v>14.217983257912058</v>
      </c>
      <c r="F27" s="42">
        <v>4616.03</v>
      </c>
      <c r="G27" s="42">
        <v>3864.1</v>
      </c>
      <c r="H27" s="42">
        <v>3528.85</v>
      </c>
      <c r="I27" s="42">
        <v>335.25</v>
      </c>
      <c r="J27" s="42">
        <v>751.93</v>
      </c>
      <c r="K27" s="42">
        <v>1852.4</v>
      </c>
    </row>
    <row r="28" spans="1:11" ht="15">
      <c r="A28" s="98"/>
      <c r="B28" s="99" t="s">
        <v>42</v>
      </c>
      <c r="C28" s="100" t="s">
        <v>43</v>
      </c>
      <c r="D28" s="101"/>
      <c r="E28" s="101"/>
      <c r="F28" s="101"/>
      <c r="G28" s="101"/>
      <c r="H28" s="101"/>
      <c r="I28" s="101"/>
      <c r="J28" s="101"/>
      <c r="K28" s="101"/>
    </row>
    <row r="29" spans="1:11" ht="14.25">
      <c r="A29" s="85" t="s">
        <v>37</v>
      </c>
      <c r="B29" s="86" t="s">
        <v>38</v>
      </c>
      <c r="C29" s="42">
        <v>6141.25</v>
      </c>
      <c r="D29" s="42">
        <v>733.21</v>
      </c>
      <c r="E29" s="42">
        <v>11.939100346020762</v>
      </c>
      <c r="F29" s="42">
        <v>373</v>
      </c>
      <c r="G29" s="42">
        <v>342.31</v>
      </c>
      <c r="H29" s="42">
        <v>312.14</v>
      </c>
      <c r="I29" s="43">
        <v>30.17</v>
      </c>
      <c r="J29" s="43">
        <v>30.69</v>
      </c>
      <c r="K29" s="42">
        <v>299.55</v>
      </c>
    </row>
    <row r="30" spans="1:11" ht="14.25">
      <c r="A30" s="85"/>
      <c r="B30" s="86" t="s">
        <v>39</v>
      </c>
      <c r="C30" s="42">
        <v>324.83</v>
      </c>
      <c r="D30" s="43">
        <v>32.33</v>
      </c>
      <c r="E30" s="43">
        <v>9.9528984391835742</v>
      </c>
      <c r="F30" s="44" t="s">
        <v>31</v>
      </c>
      <c r="G30" s="44" t="s">
        <v>31</v>
      </c>
      <c r="H30" s="44" t="s">
        <v>31</v>
      </c>
      <c r="I30" s="44" t="s">
        <v>31</v>
      </c>
      <c r="J30" s="44" t="s">
        <v>31</v>
      </c>
      <c r="K30" s="42" t="s">
        <v>31</v>
      </c>
    </row>
    <row r="31" spans="1:11">
      <c r="A31" s="85"/>
      <c r="B31" s="86" t="s">
        <v>5</v>
      </c>
      <c r="C31" s="42">
        <v>1649.03</v>
      </c>
      <c r="D31" s="42">
        <v>182.21</v>
      </c>
      <c r="E31" s="42">
        <v>11.049526085031808</v>
      </c>
      <c r="F31" s="42">
        <v>89.2</v>
      </c>
      <c r="G31" s="42">
        <v>77.290000000000006</v>
      </c>
      <c r="H31" s="42">
        <v>70.510000000000005</v>
      </c>
      <c r="I31" s="44" t="s">
        <v>31</v>
      </c>
      <c r="J31" s="44" t="s">
        <v>31</v>
      </c>
      <c r="K31" s="42">
        <v>77.64</v>
      </c>
    </row>
    <row r="32" spans="1:11" ht="14.25">
      <c r="A32" s="85"/>
      <c r="B32" s="86" t="s">
        <v>15</v>
      </c>
      <c r="C32" s="42">
        <v>8115.11</v>
      </c>
      <c r="D32" s="42">
        <v>947.75</v>
      </c>
      <c r="E32" s="42">
        <v>11.678831217321761</v>
      </c>
      <c r="F32" s="42">
        <v>477.65</v>
      </c>
      <c r="G32" s="42">
        <v>434.04</v>
      </c>
      <c r="H32" s="42">
        <v>396.42</v>
      </c>
      <c r="I32" s="43">
        <v>37.619999999999997</v>
      </c>
      <c r="J32" s="42">
        <v>43.61</v>
      </c>
      <c r="K32" s="42">
        <v>393.05</v>
      </c>
    </row>
    <row r="33" spans="1:11">
      <c r="A33" s="85" t="s">
        <v>40</v>
      </c>
      <c r="B33" s="86" t="s">
        <v>38</v>
      </c>
      <c r="C33" s="42">
        <v>8210.2800000000007</v>
      </c>
      <c r="D33" s="42">
        <v>946.12</v>
      </c>
      <c r="E33" s="42">
        <v>11.523602118319959</v>
      </c>
      <c r="F33" s="42">
        <v>640.94000000000005</v>
      </c>
      <c r="G33" s="42">
        <v>547.32000000000005</v>
      </c>
      <c r="H33" s="42">
        <v>497.24</v>
      </c>
      <c r="I33" s="42">
        <v>50.08</v>
      </c>
      <c r="J33" s="42">
        <v>93.63</v>
      </c>
      <c r="K33" s="42">
        <v>237.93</v>
      </c>
    </row>
    <row r="34" spans="1:11" ht="14.25">
      <c r="A34" s="85"/>
      <c r="B34" s="86" t="s">
        <v>39</v>
      </c>
      <c r="C34" s="42">
        <v>263.39999999999998</v>
      </c>
      <c r="D34" s="43">
        <v>33.46</v>
      </c>
      <c r="E34" s="43">
        <v>12.703113135914959</v>
      </c>
      <c r="F34" s="44" t="s">
        <v>31</v>
      </c>
      <c r="G34" s="44" t="s">
        <v>31</v>
      </c>
      <c r="H34" s="44" t="s">
        <v>31</v>
      </c>
      <c r="I34" s="44" t="s">
        <v>31</v>
      </c>
      <c r="J34" s="44" t="s">
        <v>31</v>
      </c>
      <c r="K34" s="42" t="s">
        <v>31</v>
      </c>
    </row>
    <row r="35" spans="1:11">
      <c r="A35" s="85"/>
      <c r="B35" s="86" t="s">
        <v>5</v>
      </c>
      <c r="C35" s="42">
        <v>1310.53</v>
      </c>
      <c r="D35" s="42">
        <v>383.19</v>
      </c>
      <c r="E35" s="42">
        <v>29.239315391482837</v>
      </c>
      <c r="F35" s="42">
        <v>280.19</v>
      </c>
      <c r="G35" s="42">
        <v>237.07</v>
      </c>
      <c r="H35" s="42">
        <v>215.14</v>
      </c>
      <c r="I35" s="44" t="s">
        <v>31</v>
      </c>
      <c r="J35" s="42">
        <v>43.12</v>
      </c>
      <c r="K35" s="42">
        <v>92.58</v>
      </c>
    </row>
    <row r="36" spans="1:11">
      <c r="A36" s="85"/>
      <c r="B36" s="86" t="s">
        <v>15</v>
      </c>
      <c r="C36" s="42">
        <v>9784.2099999999991</v>
      </c>
      <c r="D36" s="42">
        <v>1362.76</v>
      </c>
      <c r="E36" s="42">
        <v>13.928155671229462</v>
      </c>
      <c r="F36" s="42">
        <v>941.87</v>
      </c>
      <c r="G36" s="42">
        <v>801.91</v>
      </c>
      <c r="H36" s="42">
        <v>729.02</v>
      </c>
      <c r="I36" s="42">
        <v>72.89</v>
      </c>
      <c r="J36" s="42">
        <v>139.96</v>
      </c>
      <c r="K36" s="42">
        <v>340.29</v>
      </c>
    </row>
    <row r="37" spans="1:11" ht="14.25">
      <c r="A37" s="85" t="s">
        <v>41</v>
      </c>
      <c r="B37" s="86" t="s">
        <v>38</v>
      </c>
      <c r="C37" s="42">
        <v>610.55999999999995</v>
      </c>
      <c r="D37" s="42">
        <v>51.27</v>
      </c>
      <c r="E37" s="42">
        <v>8.3972091194968552</v>
      </c>
      <c r="F37" s="42">
        <v>36.11</v>
      </c>
      <c r="G37" s="43">
        <v>26.43</v>
      </c>
      <c r="H37" s="43">
        <v>23.38</v>
      </c>
      <c r="I37" s="44" t="s">
        <v>31</v>
      </c>
      <c r="J37" s="44" t="s">
        <v>31</v>
      </c>
      <c r="K37" s="42" t="s">
        <v>31</v>
      </c>
    </row>
    <row r="38" spans="1:11">
      <c r="A38" s="85"/>
      <c r="B38" s="86" t="s">
        <v>39</v>
      </c>
      <c r="C38" s="44" t="s">
        <v>31</v>
      </c>
      <c r="D38" s="44" t="s">
        <v>31</v>
      </c>
      <c r="E38" s="44" t="s">
        <v>31</v>
      </c>
      <c r="F38" s="44" t="s">
        <v>31</v>
      </c>
      <c r="G38" s="44" t="s">
        <v>31</v>
      </c>
      <c r="H38" s="44" t="s">
        <v>31</v>
      </c>
      <c r="I38" s="42" t="s">
        <v>30</v>
      </c>
      <c r="J38" s="44" t="s">
        <v>31</v>
      </c>
      <c r="K38" s="42" t="s">
        <v>30</v>
      </c>
    </row>
    <row r="39" spans="1:11">
      <c r="A39" s="85"/>
      <c r="B39" s="86" t="s">
        <v>5</v>
      </c>
      <c r="C39" s="42">
        <v>5212.03</v>
      </c>
      <c r="D39" s="42">
        <v>871.61</v>
      </c>
      <c r="E39" s="42">
        <v>16.723042653246434</v>
      </c>
      <c r="F39" s="42">
        <v>694.06</v>
      </c>
      <c r="G39" s="42">
        <v>517.36</v>
      </c>
      <c r="H39" s="42">
        <v>461.02</v>
      </c>
      <c r="I39" s="42">
        <v>56.34</v>
      </c>
      <c r="J39" s="42">
        <v>176.71</v>
      </c>
      <c r="K39" s="42">
        <v>138.04</v>
      </c>
    </row>
    <row r="40" spans="1:11">
      <c r="A40" s="85"/>
      <c r="B40" s="86" t="s">
        <v>15</v>
      </c>
      <c r="C40" s="42">
        <v>5830.97</v>
      </c>
      <c r="D40" s="42">
        <v>923.68</v>
      </c>
      <c r="E40" s="42">
        <v>15.840932126215707</v>
      </c>
      <c r="F40" s="42">
        <v>730.96</v>
      </c>
      <c r="G40" s="42">
        <v>544.21</v>
      </c>
      <c r="H40" s="42">
        <v>484.83</v>
      </c>
      <c r="I40" s="42">
        <v>59.38</v>
      </c>
      <c r="J40" s="42">
        <v>186.75</v>
      </c>
      <c r="K40" s="42">
        <v>149.77000000000001</v>
      </c>
    </row>
    <row r="41" spans="1:11">
      <c r="A41" s="85" t="s">
        <v>36</v>
      </c>
      <c r="B41" s="86" t="s">
        <v>38</v>
      </c>
      <c r="C41" s="42">
        <v>14962.09</v>
      </c>
      <c r="D41" s="42">
        <v>1730.6</v>
      </c>
      <c r="E41" s="42">
        <v>11.566565900886841</v>
      </c>
      <c r="F41" s="42">
        <v>1050.05</v>
      </c>
      <c r="G41" s="42">
        <v>916.05</v>
      </c>
      <c r="H41" s="42">
        <v>832.75</v>
      </c>
      <c r="I41" s="42">
        <v>83.29</v>
      </c>
      <c r="J41" s="42">
        <v>134</v>
      </c>
      <c r="K41" s="42">
        <v>549.21</v>
      </c>
    </row>
    <row r="42" spans="1:11" ht="14.25">
      <c r="A42" s="85"/>
      <c r="B42" s="86" t="s">
        <v>39</v>
      </c>
      <c r="C42" s="42">
        <v>596.62</v>
      </c>
      <c r="D42" s="42">
        <v>66.58</v>
      </c>
      <c r="E42" s="42">
        <v>11.159532030438134</v>
      </c>
      <c r="F42" s="43">
        <v>36.97</v>
      </c>
      <c r="G42" s="43">
        <v>32.4</v>
      </c>
      <c r="H42" s="43">
        <v>30.84</v>
      </c>
      <c r="I42" s="44" t="s">
        <v>31</v>
      </c>
      <c r="J42" s="44" t="s">
        <v>31</v>
      </c>
      <c r="K42" s="42" t="s">
        <v>31</v>
      </c>
    </row>
    <row r="43" spans="1:11">
      <c r="A43" s="85"/>
      <c r="B43" s="86" t="s">
        <v>5</v>
      </c>
      <c r="C43" s="42">
        <v>8171.59</v>
      </c>
      <c r="D43" s="42">
        <v>1437.01</v>
      </c>
      <c r="E43" s="42">
        <v>17.585439308629041</v>
      </c>
      <c r="F43" s="42">
        <v>1063.46</v>
      </c>
      <c r="G43" s="42">
        <v>831.72</v>
      </c>
      <c r="H43" s="42">
        <v>746.68</v>
      </c>
      <c r="I43" s="42">
        <v>85.04</v>
      </c>
      <c r="J43" s="42">
        <v>231.74</v>
      </c>
      <c r="K43" s="42">
        <v>308.27</v>
      </c>
    </row>
    <row r="44" spans="1:11">
      <c r="A44" s="85"/>
      <c r="B44" s="86" t="s">
        <v>15</v>
      </c>
      <c r="C44" s="42">
        <v>23730.29</v>
      </c>
      <c r="D44" s="42">
        <v>3234.19</v>
      </c>
      <c r="E44" s="42">
        <v>13.628952701378701</v>
      </c>
      <c r="F44" s="42">
        <v>2150.48</v>
      </c>
      <c r="G44" s="42">
        <v>1780.16</v>
      </c>
      <c r="H44" s="42">
        <v>1610.27</v>
      </c>
      <c r="I44" s="42">
        <v>169.9</v>
      </c>
      <c r="J44" s="42">
        <v>370.32</v>
      </c>
      <c r="K44" s="42">
        <v>883.11</v>
      </c>
    </row>
    <row r="45" spans="1:11" ht="15">
      <c r="A45" s="103"/>
      <c r="B45" s="104" t="s">
        <v>42</v>
      </c>
      <c r="C45" s="105" t="s">
        <v>44</v>
      </c>
      <c r="D45" s="106"/>
      <c r="E45" s="106"/>
      <c r="F45" s="106"/>
      <c r="G45" s="106"/>
      <c r="H45" s="106"/>
      <c r="I45" s="106"/>
      <c r="J45" s="106"/>
      <c r="K45" s="106"/>
    </row>
    <row r="46" spans="1:11" ht="14.25">
      <c r="A46" s="85" t="s">
        <v>37</v>
      </c>
      <c r="B46" s="86" t="s">
        <v>38</v>
      </c>
      <c r="C46" s="42">
        <v>5216.09</v>
      </c>
      <c r="D46" s="42">
        <v>756.03</v>
      </c>
      <c r="E46" s="42">
        <v>14.494190092578924</v>
      </c>
      <c r="F46" s="42">
        <v>399.47</v>
      </c>
      <c r="G46" s="42">
        <v>367.77</v>
      </c>
      <c r="H46" s="42">
        <v>343.36</v>
      </c>
      <c r="I46" s="44" t="s">
        <v>31</v>
      </c>
      <c r="J46" s="43">
        <v>31.7</v>
      </c>
      <c r="K46" s="42">
        <v>331.21</v>
      </c>
    </row>
    <row r="47" spans="1:11" ht="14.25">
      <c r="A47" s="85"/>
      <c r="B47" s="86" t="s">
        <v>39</v>
      </c>
      <c r="C47" s="42">
        <v>230.06</v>
      </c>
      <c r="D47" s="43">
        <v>29.37</v>
      </c>
      <c r="E47" s="43">
        <v>12.766234895244718</v>
      </c>
      <c r="F47" s="44" t="s">
        <v>31</v>
      </c>
      <c r="G47" s="44" t="s">
        <v>31</v>
      </c>
      <c r="H47" s="44" t="s">
        <v>31</v>
      </c>
      <c r="I47" s="44" t="s">
        <v>31</v>
      </c>
      <c r="J47" s="44" t="s">
        <v>31</v>
      </c>
      <c r="K47" s="42" t="s">
        <v>31</v>
      </c>
    </row>
    <row r="48" spans="1:11">
      <c r="A48" s="85"/>
      <c r="B48" s="86" t="s">
        <v>5</v>
      </c>
      <c r="C48" s="42">
        <v>2144.15</v>
      </c>
      <c r="D48" s="42">
        <v>226.56</v>
      </c>
      <c r="E48" s="42">
        <v>10.566424923629409</v>
      </c>
      <c r="F48" s="42">
        <v>121.22</v>
      </c>
      <c r="G48" s="42">
        <v>103.47</v>
      </c>
      <c r="H48" s="42">
        <v>93.94</v>
      </c>
      <c r="I48" s="44" t="s">
        <v>31</v>
      </c>
      <c r="J48" s="44" t="s">
        <v>31</v>
      </c>
      <c r="K48" s="42">
        <v>92.96</v>
      </c>
    </row>
    <row r="49" spans="1:11" ht="14.25">
      <c r="A49" s="85"/>
      <c r="B49" s="86" t="s">
        <v>15</v>
      </c>
      <c r="C49" s="42">
        <v>7590.3</v>
      </c>
      <c r="D49" s="42">
        <v>1011.96</v>
      </c>
      <c r="E49" s="42">
        <v>13.332279356547172</v>
      </c>
      <c r="F49" s="42">
        <v>536.32000000000005</v>
      </c>
      <c r="G49" s="42">
        <v>485.53</v>
      </c>
      <c r="H49" s="42">
        <v>450.18</v>
      </c>
      <c r="I49" s="43">
        <v>35.340000000000003</v>
      </c>
      <c r="J49" s="42">
        <v>50.79</v>
      </c>
      <c r="K49" s="42">
        <v>435.74</v>
      </c>
    </row>
    <row r="50" spans="1:11">
      <c r="A50" s="85" t="s">
        <v>40</v>
      </c>
      <c r="B50" s="86" t="s">
        <v>38</v>
      </c>
      <c r="C50" s="42">
        <v>7473.06</v>
      </c>
      <c r="D50" s="42">
        <v>923.55</v>
      </c>
      <c r="E50" s="42">
        <v>12.358391341699383</v>
      </c>
      <c r="F50" s="42">
        <v>642.4</v>
      </c>
      <c r="G50" s="42">
        <v>566.14</v>
      </c>
      <c r="H50" s="42">
        <v>519.5</v>
      </c>
      <c r="I50" s="42">
        <v>46.64</v>
      </c>
      <c r="J50" s="42">
        <v>76.260000000000005</v>
      </c>
      <c r="K50" s="42">
        <v>237.54</v>
      </c>
    </row>
    <row r="51" spans="1:11" ht="14.25">
      <c r="A51" s="85"/>
      <c r="B51" s="86" t="s">
        <v>39</v>
      </c>
      <c r="C51" s="42">
        <v>198.37</v>
      </c>
      <c r="D51" s="43">
        <v>25.51</v>
      </c>
      <c r="E51" s="43">
        <v>12.859807430559057</v>
      </c>
      <c r="F51" s="44" t="s">
        <v>31</v>
      </c>
      <c r="G51" s="44" t="s">
        <v>31</v>
      </c>
      <c r="H51" s="44" t="s">
        <v>31</v>
      </c>
      <c r="I51" s="42" t="s">
        <v>30</v>
      </c>
      <c r="J51" s="44" t="s">
        <v>31</v>
      </c>
      <c r="K51" s="42" t="s">
        <v>31</v>
      </c>
    </row>
    <row r="52" spans="1:11" ht="14.25">
      <c r="A52" s="85"/>
      <c r="B52" s="86" t="s">
        <v>5</v>
      </c>
      <c r="C52" s="42">
        <v>2042.37</v>
      </c>
      <c r="D52" s="42">
        <v>475.36</v>
      </c>
      <c r="E52" s="42">
        <v>23.274920802792835</v>
      </c>
      <c r="F52" s="42">
        <v>348.65</v>
      </c>
      <c r="G52" s="42">
        <v>305.10000000000002</v>
      </c>
      <c r="H52" s="42">
        <v>278.32</v>
      </c>
      <c r="I52" s="43">
        <v>26.78</v>
      </c>
      <c r="J52" s="42">
        <v>43.55</v>
      </c>
      <c r="K52" s="42">
        <v>113.72</v>
      </c>
    </row>
    <row r="53" spans="1:11">
      <c r="A53" s="85"/>
      <c r="B53" s="86" t="s">
        <v>15</v>
      </c>
      <c r="C53" s="42">
        <v>9713.7999999999993</v>
      </c>
      <c r="D53" s="42">
        <v>1424.42</v>
      </c>
      <c r="E53" s="42">
        <v>14.663880252836172</v>
      </c>
      <c r="F53" s="42">
        <v>1010.96</v>
      </c>
      <c r="G53" s="42">
        <v>889.03</v>
      </c>
      <c r="H53" s="42">
        <v>815.61</v>
      </c>
      <c r="I53" s="42">
        <v>73.430000000000007</v>
      </c>
      <c r="J53" s="42">
        <v>121.93</v>
      </c>
      <c r="K53" s="42">
        <v>356.45</v>
      </c>
    </row>
    <row r="54" spans="1:11" ht="14.25">
      <c r="A54" s="85" t="s">
        <v>41</v>
      </c>
      <c r="B54" s="86" t="s">
        <v>38</v>
      </c>
      <c r="C54" s="42">
        <v>398.39</v>
      </c>
      <c r="D54" s="42">
        <v>35.17</v>
      </c>
      <c r="E54" s="42">
        <v>8.8280328321494022</v>
      </c>
      <c r="F54" s="43">
        <v>23.74</v>
      </c>
      <c r="G54" s="44" t="s">
        <v>31</v>
      </c>
      <c r="H54" s="44" t="s">
        <v>31</v>
      </c>
      <c r="I54" s="44" t="s">
        <v>31</v>
      </c>
      <c r="J54" s="44" t="s">
        <v>31</v>
      </c>
      <c r="K54" s="42" t="s">
        <v>31</v>
      </c>
    </row>
    <row r="55" spans="1:11">
      <c r="A55" s="85"/>
      <c r="B55" s="86" t="s">
        <v>39</v>
      </c>
      <c r="C55" s="44" t="s">
        <v>31</v>
      </c>
      <c r="D55" s="44" t="s">
        <v>31</v>
      </c>
      <c r="E55" s="44" t="s">
        <v>31</v>
      </c>
      <c r="F55" s="44" t="s">
        <v>31</v>
      </c>
      <c r="G55" s="44" t="s">
        <v>31</v>
      </c>
      <c r="H55" s="44" t="s">
        <v>31</v>
      </c>
      <c r="I55" s="42" t="s">
        <v>30</v>
      </c>
      <c r="J55" s="42" t="s">
        <v>30</v>
      </c>
      <c r="K55" s="42" t="s">
        <v>30</v>
      </c>
    </row>
    <row r="56" spans="1:11">
      <c r="A56" s="85"/>
      <c r="B56" s="86" t="s">
        <v>5</v>
      </c>
      <c r="C56" s="42">
        <v>6639.29</v>
      </c>
      <c r="D56" s="42">
        <v>1128.72</v>
      </c>
      <c r="E56" s="42">
        <v>17.000613017355771</v>
      </c>
      <c r="F56" s="42">
        <v>893.15</v>
      </c>
      <c r="G56" s="42">
        <v>691.67</v>
      </c>
      <c r="H56" s="42">
        <v>637.53</v>
      </c>
      <c r="I56" s="42">
        <v>54.14</v>
      </c>
      <c r="J56" s="42">
        <v>201.49</v>
      </c>
      <c r="K56" s="42">
        <v>170.71</v>
      </c>
    </row>
    <row r="57" spans="1:11">
      <c r="A57" s="85"/>
      <c r="B57" s="86" t="s">
        <v>15</v>
      </c>
      <c r="C57" s="42">
        <v>7044.44</v>
      </c>
      <c r="D57" s="42">
        <v>1165.27</v>
      </c>
      <c r="E57" s="42">
        <v>16.541698133563493</v>
      </c>
      <c r="F57" s="42">
        <v>918.27</v>
      </c>
      <c r="G57" s="42">
        <v>709.37</v>
      </c>
      <c r="H57" s="42">
        <v>652.79</v>
      </c>
      <c r="I57" s="42">
        <v>56.58</v>
      </c>
      <c r="J57" s="42">
        <v>208.89</v>
      </c>
      <c r="K57" s="42">
        <v>177.11</v>
      </c>
    </row>
    <row r="58" spans="1:11">
      <c r="A58" s="85" t="s">
        <v>36</v>
      </c>
      <c r="B58" s="86" t="s">
        <v>38</v>
      </c>
      <c r="C58" s="42">
        <v>13087.53</v>
      </c>
      <c r="D58" s="42">
        <v>1714.75</v>
      </c>
      <c r="E58" s="42">
        <v>13.102166719006565</v>
      </c>
      <c r="F58" s="42">
        <v>1065.6099999999999</v>
      </c>
      <c r="G58" s="42">
        <v>950.24</v>
      </c>
      <c r="H58" s="42">
        <v>876.74</v>
      </c>
      <c r="I58" s="42">
        <v>73.5</v>
      </c>
      <c r="J58" s="42">
        <v>115.37</v>
      </c>
      <c r="K58" s="42">
        <v>575.15</v>
      </c>
    </row>
    <row r="59" spans="1:11" ht="14.25">
      <c r="A59" s="85"/>
      <c r="B59" s="86" t="s">
        <v>39</v>
      </c>
      <c r="C59" s="42">
        <v>435.2</v>
      </c>
      <c r="D59" s="42">
        <v>56.26</v>
      </c>
      <c r="E59" s="42">
        <v>12.927389705882353</v>
      </c>
      <c r="F59" s="43">
        <v>36.909999999999997</v>
      </c>
      <c r="G59" s="43">
        <v>33.450000000000003</v>
      </c>
      <c r="H59" s="43">
        <v>32.049999999999997</v>
      </c>
      <c r="I59" s="44" t="s">
        <v>31</v>
      </c>
      <c r="J59" s="44" t="s">
        <v>31</v>
      </c>
      <c r="K59" s="42" t="s">
        <v>31</v>
      </c>
    </row>
    <row r="60" spans="1:11">
      <c r="A60" s="85"/>
      <c r="B60" s="86" t="s">
        <v>5</v>
      </c>
      <c r="C60" s="42">
        <v>10825.81</v>
      </c>
      <c r="D60" s="42">
        <v>1830.64</v>
      </c>
      <c r="E60" s="42">
        <v>16.90995870054989</v>
      </c>
      <c r="F60" s="42">
        <v>1363.03</v>
      </c>
      <c r="G60" s="42">
        <v>1100.24</v>
      </c>
      <c r="H60" s="42">
        <v>1009.79</v>
      </c>
      <c r="I60" s="42">
        <v>90.45</v>
      </c>
      <c r="J60" s="42">
        <v>262.77999999999997</v>
      </c>
      <c r="K60" s="42">
        <v>377.4</v>
      </c>
    </row>
    <row r="61" spans="1:11">
      <c r="A61" s="85"/>
      <c r="B61" s="86" t="s">
        <v>15</v>
      </c>
      <c r="C61" s="42">
        <v>24348.54</v>
      </c>
      <c r="D61" s="42">
        <v>3601.65</v>
      </c>
      <c r="E61" s="42">
        <v>14.792057347175641</v>
      </c>
      <c r="F61" s="42">
        <v>2465.5500000000002</v>
      </c>
      <c r="G61" s="42">
        <v>2083.9299999999998</v>
      </c>
      <c r="H61" s="42">
        <v>1918.58</v>
      </c>
      <c r="I61" s="42">
        <v>165.35</v>
      </c>
      <c r="J61" s="42">
        <v>381.61</v>
      </c>
      <c r="K61" s="42">
        <v>969.3</v>
      </c>
    </row>
    <row r="62" spans="1:11" ht="15">
      <c r="A62" s="90"/>
      <c r="B62" s="91"/>
      <c r="C62" s="92" t="s">
        <v>13</v>
      </c>
      <c r="D62" s="93"/>
      <c r="E62" s="93"/>
      <c r="F62" s="93"/>
      <c r="G62" s="93"/>
      <c r="H62" s="93"/>
      <c r="I62" s="93"/>
      <c r="J62" s="93"/>
      <c r="K62" s="93"/>
    </row>
    <row r="63" spans="1:11" ht="15">
      <c r="A63" s="103"/>
      <c r="B63" s="104"/>
      <c r="C63" s="105" t="s">
        <v>36</v>
      </c>
      <c r="D63" s="106"/>
      <c r="E63" s="106"/>
      <c r="F63" s="106"/>
      <c r="G63" s="106"/>
      <c r="H63" s="106"/>
      <c r="I63" s="106"/>
      <c r="J63" s="106"/>
      <c r="K63" s="106"/>
    </row>
    <row r="64" spans="1:11">
      <c r="A64" s="85" t="s">
        <v>37</v>
      </c>
      <c r="B64" s="86" t="s">
        <v>38</v>
      </c>
      <c r="C64" s="42">
        <v>2108.21</v>
      </c>
      <c r="D64" s="42">
        <v>223.9</v>
      </c>
      <c r="E64" s="42">
        <v>10.620384117331765</v>
      </c>
      <c r="F64" s="42">
        <v>112.41</v>
      </c>
      <c r="G64" s="42">
        <v>98.58</v>
      </c>
      <c r="H64" s="42">
        <v>91.38</v>
      </c>
      <c r="I64" s="44" t="s">
        <v>31</v>
      </c>
      <c r="J64" s="44" t="s">
        <v>31</v>
      </c>
      <c r="K64" s="42">
        <v>96.62</v>
      </c>
    </row>
    <row r="65" spans="1:11">
      <c r="A65" s="85"/>
      <c r="B65" s="86" t="s">
        <v>39</v>
      </c>
      <c r="C65" s="42">
        <v>85.37</v>
      </c>
      <c r="D65" s="44" t="s">
        <v>31</v>
      </c>
      <c r="E65" s="44" t="s">
        <v>31</v>
      </c>
      <c r="F65" s="44" t="s">
        <v>31</v>
      </c>
      <c r="G65" s="44" t="s">
        <v>31</v>
      </c>
      <c r="H65" s="44" t="s">
        <v>31</v>
      </c>
      <c r="I65" s="44" t="s">
        <v>31</v>
      </c>
      <c r="J65" s="42" t="s">
        <v>30</v>
      </c>
      <c r="K65" s="42" t="s">
        <v>31</v>
      </c>
    </row>
    <row r="66" spans="1:11">
      <c r="A66" s="85"/>
      <c r="B66" s="86" t="s">
        <v>5</v>
      </c>
      <c r="C66" s="42">
        <v>594.08000000000004</v>
      </c>
      <c r="D66" s="42">
        <v>52.89</v>
      </c>
      <c r="E66" s="42">
        <v>8.9028413681659035</v>
      </c>
      <c r="F66" s="44" t="s">
        <v>31</v>
      </c>
      <c r="G66" s="44" t="s">
        <v>31</v>
      </c>
      <c r="H66" s="44" t="s">
        <v>31</v>
      </c>
      <c r="I66" s="44" t="s">
        <v>31</v>
      </c>
      <c r="J66" s="44" t="s">
        <v>31</v>
      </c>
      <c r="K66" s="42" t="s">
        <v>31</v>
      </c>
    </row>
    <row r="67" spans="1:11">
      <c r="A67" s="85"/>
      <c r="B67" s="86" t="s">
        <v>15</v>
      </c>
      <c r="C67" s="42">
        <v>2787.66</v>
      </c>
      <c r="D67" s="42">
        <v>283.60000000000002</v>
      </c>
      <c r="E67" s="42">
        <v>10.173407086947478</v>
      </c>
      <c r="F67" s="42">
        <v>141.34</v>
      </c>
      <c r="G67" s="42">
        <v>124.87</v>
      </c>
      <c r="H67" s="42">
        <v>114.66</v>
      </c>
      <c r="I67" s="44" t="s">
        <v>31</v>
      </c>
      <c r="J67" s="44" t="s">
        <v>31</v>
      </c>
      <c r="K67" s="42">
        <v>124.25</v>
      </c>
    </row>
    <row r="68" spans="1:11" ht="14.25">
      <c r="A68" s="85" t="s">
        <v>40</v>
      </c>
      <c r="B68" s="86" t="s">
        <v>38</v>
      </c>
      <c r="C68" s="42">
        <v>2834.05</v>
      </c>
      <c r="D68" s="42">
        <v>284.08999999999997</v>
      </c>
      <c r="E68" s="42">
        <v>10.024170356909721</v>
      </c>
      <c r="F68" s="42">
        <v>190.71</v>
      </c>
      <c r="G68" s="42">
        <v>165.88</v>
      </c>
      <c r="H68" s="42">
        <v>149.13999999999999</v>
      </c>
      <c r="I68" s="44" t="s">
        <v>31</v>
      </c>
      <c r="J68" s="43">
        <v>24.83</v>
      </c>
      <c r="K68" s="42">
        <v>72.53</v>
      </c>
    </row>
    <row r="69" spans="1:11">
      <c r="A69" s="85"/>
      <c r="B69" s="86" t="s">
        <v>39</v>
      </c>
      <c r="C69" s="42">
        <v>58.14</v>
      </c>
      <c r="D69" s="44" t="s">
        <v>31</v>
      </c>
      <c r="E69" s="44" t="s">
        <v>31</v>
      </c>
      <c r="F69" s="44" t="s">
        <v>31</v>
      </c>
      <c r="G69" s="44" t="s">
        <v>31</v>
      </c>
      <c r="H69" s="44" t="s">
        <v>31</v>
      </c>
      <c r="I69" s="42" t="s">
        <v>30</v>
      </c>
      <c r="J69" s="44" t="s">
        <v>31</v>
      </c>
      <c r="K69" s="42" t="s">
        <v>31</v>
      </c>
    </row>
    <row r="70" spans="1:11">
      <c r="A70" s="85"/>
      <c r="B70" s="86" t="s">
        <v>5</v>
      </c>
      <c r="C70" s="42">
        <v>490.85</v>
      </c>
      <c r="D70" s="42">
        <v>111.19</v>
      </c>
      <c r="E70" s="42">
        <v>22.652541509626158</v>
      </c>
      <c r="F70" s="42">
        <v>83.16</v>
      </c>
      <c r="G70" s="42">
        <v>74.77</v>
      </c>
      <c r="H70" s="42">
        <v>67.069999999999993</v>
      </c>
      <c r="I70" s="44" t="s">
        <v>31</v>
      </c>
      <c r="J70" s="44" t="s">
        <v>31</v>
      </c>
      <c r="K70" s="42" t="s">
        <v>31</v>
      </c>
    </row>
    <row r="71" spans="1:11" ht="14.25">
      <c r="A71" s="85"/>
      <c r="B71" s="86" t="s">
        <v>15</v>
      </c>
      <c r="C71" s="42">
        <v>3383.04</v>
      </c>
      <c r="D71" s="42">
        <v>406.62</v>
      </c>
      <c r="E71" s="42">
        <v>12.019367196367764</v>
      </c>
      <c r="F71" s="42">
        <v>282.56</v>
      </c>
      <c r="G71" s="42">
        <v>247.81</v>
      </c>
      <c r="H71" s="42">
        <v>223.37</v>
      </c>
      <c r="I71" s="44" t="s">
        <v>31</v>
      </c>
      <c r="J71" s="43">
        <v>34.75</v>
      </c>
      <c r="K71" s="42">
        <v>98.8</v>
      </c>
    </row>
    <row r="72" spans="1:11">
      <c r="A72" s="85" t="s">
        <v>41</v>
      </c>
      <c r="B72" s="86" t="s">
        <v>38</v>
      </c>
      <c r="C72" s="42">
        <v>181.1</v>
      </c>
      <c r="D72" s="44" t="s">
        <v>31</v>
      </c>
      <c r="E72" s="44" t="s">
        <v>31</v>
      </c>
      <c r="F72" s="44" t="s">
        <v>31</v>
      </c>
      <c r="G72" s="44" t="s">
        <v>31</v>
      </c>
      <c r="H72" s="44" t="s">
        <v>31</v>
      </c>
      <c r="I72" s="44" t="s">
        <v>31</v>
      </c>
      <c r="J72" s="44" t="s">
        <v>31</v>
      </c>
      <c r="K72" s="42" t="s">
        <v>31</v>
      </c>
    </row>
    <row r="73" spans="1:11">
      <c r="A73" s="85"/>
      <c r="B73" s="86" t="s">
        <v>39</v>
      </c>
      <c r="C73" s="44" t="s">
        <v>31</v>
      </c>
      <c r="D73" s="42" t="s">
        <v>30</v>
      </c>
      <c r="E73" s="42" t="s">
        <v>30</v>
      </c>
      <c r="F73" s="42" t="s">
        <v>30</v>
      </c>
      <c r="G73" s="42" t="s">
        <v>30</v>
      </c>
      <c r="H73" s="42" t="s">
        <v>30</v>
      </c>
      <c r="I73" s="42" t="s">
        <v>30</v>
      </c>
      <c r="J73" s="42" t="s">
        <v>30</v>
      </c>
      <c r="K73" s="42" t="s">
        <v>30</v>
      </c>
    </row>
    <row r="74" spans="1:11" ht="14.25">
      <c r="A74" s="85"/>
      <c r="B74" s="86" t="s">
        <v>5</v>
      </c>
      <c r="C74" s="42">
        <v>1872.68</v>
      </c>
      <c r="D74" s="42">
        <v>321.94</v>
      </c>
      <c r="E74" s="42">
        <v>17.191404831578271</v>
      </c>
      <c r="F74" s="42">
        <v>270.95999999999998</v>
      </c>
      <c r="G74" s="42">
        <v>208.46</v>
      </c>
      <c r="H74" s="42">
        <v>195.41</v>
      </c>
      <c r="I74" s="44" t="s">
        <v>31</v>
      </c>
      <c r="J74" s="42">
        <v>62.5</v>
      </c>
      <c r="K74" s="43">
        <v>35.44</v>
      </c>
    </row>
    <row r="75" spans="1:11" ht="14.25">
      <c r="A75" s="85"/>
      <c r="B75" s="86" t="s">
        <v>15</v>
      </c>
      <c r="C75" s="42">
        <v>2055.61</v>
      </c>
      <c r="D75" s="42">
        <v>336.65</v>
      </c>
      <c r="E75" s="42">
        <v>16.377133794834624</v>
      </c>
      <c r="F75" s="42">
        <v>282.20999999999998</v>
      </c>
      <c r="G75" s="42">
        <v>216.52</v>
      </c>
      <c r="H75" s="42">
        <v>202.2</v>
      </c>
      <c r="I75" s="44" t="s">
        <v>31</v>
      </c>
      <c r="J75" s="42">
        <v>65.69</v>
      </c>
      <c r="K75" s="43">
        <v>37.78</v>
      </c>
    </row>
    <row r="76" spans="1:11">
      <c r="A76" s="85" t="s">
        <v>36</v>
      </c>
      <c r="B76" s="86" t="s">
        <v>38</v>
      </c>
      <c r="C76" s="42">
        <v>5123.3599999999997</v>
      </c>
      <c r="D76" s="42">
        <v>522.70000000000005</v>
      </c>
      <c r="E76" s="42">
        <v>10.202289122763188</v>
      </c>
      <c r="F76" s="42">
        <v>314.36</v>
      </c>
      <c r="G76" s="42">
        <v>272.51</v>
      </c>
      <c r="H76" s="42">
        <v>247.31</v>
      </c>
      <c r="I76" s="44" t="s">
        <v>31</v>
      </c>
      <c r="J76" s="42">
        <v>41.85</v>
      </c>
      <c r="K76" s="42">
        <v>171.49</v>
      </c>
    </row>
    <row r="77" spans="1:11">
      <c r="A77" s="85"/>
      <c r="B77" s="86" t="s">
        <v>39</v>
      </c>
      <c r="C77" s="42">
        <v>145.34</v>
      </c>
      <c r="D77" s="44" t="s">
        <v>31</v>
      </c>
      <c r="E77" s="44" t="s">
        <v>31</v>
      </c>
      <c r="F77" s="44" t="s">
        <v>31</v>
      </c>
      <c r="G77" s="44" t="s">
        <v>31</v>
      </c>
      <c r="H77" s="44" t="s">
        <v>31</v>
      </c>
      <c r="I77" s="44" t="s">
        <v>31</v>
      </c>
      <c r="J77" s="44" t="s">
        <v>31</v>
      </c>
      <c r="K77" s="42" t="s">
        <v>31</v>
      </c>
    </row>
    <row r="78" spans="1:11">
      <c r="A78" s="85"/>
      <c r="B78" s="86" t="s">
        <v>5</v>
      </c>
      <c r="C78" s="42">
        <v>2957.61</v>
      </c>
      <c r="D78" s="42">
        <v>486.01</v>
      </c>
      <c r="E78" s="42">
        <v>16.432524910316101</v>
      </c>
      <c r="F78" s="42">
        <v>380.95</v>
      </c>
      <c r="G78" s="42">
        <v>307.41000000000003</v>
      </c>
      <c r="H78" s="42">
        <v>284.3</v>
      </c>
      <c r="I78" s="44" t="s">
        <v>31</v>
      </c>
      <c r="J78" s="42">
        <v>73.540000000000006</v>
      </c>
      <c r="K78" s="42">
        <v>82.59</v>
      </c>
    </row>
    <row r="79" spans="1:11">
      <c r="A79" s="85"/>
      <c r="B79" s="86" t="s">
        <v>15</v>
      </c>
      <c r="C79" s="42">
        <v>8226.2999999999993</v>
      </c>
      <c r="D79" s="42">
        <v>1026.8699999999999</v>
      </c>
      <c r="E79" s="42">
        <v>12.482768680937967</v>
      </c>
      <c r="F79" s="42">
        <v>706.11</v>
      </c>
      <c r="G79" s="42">
        <v>589.20000000000005</v>
      </c>
      <c r="H79" s="42">
        <v>540.23</v>
      </c>
      <c r="I79" s="42">
        <v>48.97</v>
      </c>
      <c r="J79" s="42">
        <v>116.9</v>
      </c>
      <c r="K79" s="42">
        <v>260.83</v>
      </c>
    </row>
    <row r="80" spans="1:11" ht="15">
      <c r="A80" s="103"/>
      <c r="B80" s="104"/>
      <c r="C80" s="105" t="s">
        <v>43</v>
      </c>
      <c r="D80" s="106"/>
      <c r="E80" s="106"/>
      <c r="F80" s="106"/>
      <c r="G80" s="106"/>
      <c r="H80" s="106"/>
      <c r="I80" s="106"/>
      <c r="J80" s="106"/>
      <c r="K80" s="106"/>
    </row>
    <row r="81" spans="1:11" ht="14.25">
      <c r="A81" s="85" t="s">
        <v>37</v>
      </c>
      <c r="B81" s="86" t="s">
        <v>38</v>
      </c>
      <c r="C81" s="42">
        <v>1152.28</v>
      </c>
      <c r="D81" s="42">
        <v>114.76</v>
      </c>
      <c r="E81" s="42">
        <v>9.9593848717325653</v>
      </c>
      <c r="F81" s="42">
        <v>56.02</v>
      </c>
      <c r="G81" s="42">
        <v>50.99</v>
      </c>
      <c r="H81" s="43">
        <v>48.56</v>
      </c>
      <c r="I81" s="44" t="s">
        <v>31</v>
      </c>
      <c r="J81" s="44" t="s">
        <v>31</v>
      </c>
      <c r="K81" s="43">
        <v>45.45</v>
      </c>
    </row>
    <row r="82" spans="1:11">
      <c r="A82" s="85"/>
      <c r="B82" s="86" t="s">
        <v>39</v>
      </c>
      <c r="C82" s="42">
        <v>47.73</v>
      </c>
      <c r="D82" s="44" t="s">
        <v>31</v>
      </c>
      <c r="E82" s="44" t="s">
        <v>31</v>
      </c>
      <c r="F82" s="44" t="s">
        <v>31</v>
      </c>
      <c r="G82" s="44" t="s">
        <v>31</v>
      </c>
      <c r="H82" s="44" t="s">
        <v>31</v>
      </c>
      <c r="I82" s="44" t="s">
        <v>31</v>
      </c>
      <c r="J82" s="42" t="s">
        <v>30</v>
      </c>
      <c r="K82" s="42" t="s">
        <v>31</v>
      </c>
    </row>
    <row r="83" spans="1:11">
      <c r="A83" s="85"/>
      <c r="B83" s="86" t="s">
        <v>5</v>
      </c>
      <c r="C83" s="42">
        <v>243.43</v>
      </c>
      <c r="D83" s="44" t="s">
        <v>31</v>
      </c>
      <c r="E83" s="44" t="s">
        <v>31</v>
      </c>
      <c r="F83" s="44" t="s">
        <v>31</v>
      </c>
      <c r="G83" s="44" t="s">
        <v>31</v>
      </c>
      <c r="H83" s="44" t="s">
        <v>31</v>
      </c>
      <c r="I83" s="44" t="s">
        <v>31</v>
      </c>
      <c r="J83" s="44" t="s">
        <v>31</v>
      </c>
      <c r="K83" s="42" t="s">
        <v>31</v>
      </c>
    </row>
    <row r="84" spans="1:11">
      <c r="A84" s="85"/>
      <c r="B84" s="86" t="s">
        <v>15</v>
      </c>
      <c r="C84" s="42">
        <v>1443.44</v>
      </c>
      <c r="D84" s="42">
        <v>138.56</v>
      </c>
      <c r="E84" s="42">
        <v>9.5992905836058302</v>
      </c>
      <c r="F84" s="42">
        <v>65.790000000000006</v>
      </c>
      <c r="G84" s="42">
        <v>60.19</v>
      </c>
      <c r="H84" s="42">
        <v>56.09</v>
      </c>
      <c r="I84" s="44" t="s">
        <v>31</v>
      </c>
      <c r="J84" s="44" t="s">
        <v>31</v>
      </c>
      <c r="K84" s="42">
        <v>57.91</v>
      </c>
    </row>
    <row r="85" spans="1:11" ht="14.25">
      <c r="A85" s="85" t="s">
        <v>40</v>
      </c>
      <c r="B85" s="86" t="s">
        <v>38</v>
      </c>
      <c r="C85" s="42">
        <v>1482.31</v>
      </c>
      <c r="D85" s="42">
        <v>153.44999999999999</v>
      </c>
      <c r="E85" s="42">
        <v>10.352085596130363</v>
      </c>
      <c r="F85" s="42">
        <v>105.6</v>
      </c>
      <c r="G85" s="42">
        <v>90.6</v>
      </c>
      <c r="H85" s="42">
        <v>82.67</v>
      </c>
      <c r="I85" s="44" t="s">
        <v>31</v>
      </c>
      <c r="J85" s="44" t="s">
        <v>31</v>
      </c>
      <c r="K85" s="43">
        <v>33.07</v>
      </c>
    </row>
    <row r="86" spans="1:11" ht="14.25">
      <c r="A86" s="85"/>
      <c r="B86" s="86" t="s">
        <v>39</v>
      </c>
      <c r="C86" s="43">
        <v>28.77</v>
      </c>
      <c r="D86" s="44" t="s">
        <v>31</v>
      </c>
      <c r="E86" s="44" t="s">
        <v>31</v>
      </c>
      <c r="F86" s="44" t="s">
        <v>31</v>
      </c>
      <c r="G86" s="44" t="s">
        <v>31</v>
      </c>
      <c r="H86" s="44" t="s">
        <v>31</v>
      </c>
      <c r="I86" s="42" t="s">
        <v>30</v>
      </c>
      <c r="J86" s="44" t="s">
        <v>31</v>
      </c>
      <c r="K86" s="42" t="s">
        <v>31</v>
      </c>
    </row>
    <row r="87" spans="1:11" ht="14.25">
      <c r="A87" s="85"/>
      <c r="B87" s="86" t="s">
        <v>5</v>
      </c>
      <c r="C87" s="42">
        <v>192.33</v>
      </c>
      <c r="D87" s="42">
        <v>50.07</v>
      </c>
      <c r="E87" s="42">
        <v>26.033380127905161</v>
      </c>
      <c r="F87" s="43">
        <v>37</v>
      </c>
      <c r="G87" s="43">
        <v>33.24</v>
      </c>
      <c r="H87" s="43">
        <v>29.48</v>
      </c>
      <c r="I87" s="44" t="s">
        <v>31</v>
      </c>
      <c r="J87" s="44" t="s">
        <v>31</v>
      </c>
      <c r="K87" s="42" t="s">
        <v>31</v>
      </c>
    </row>
    <row r="88" spans="1:11">
      <c r="A88" s="85"/>
      <c r="B88" s="86" t="s">
        <v>15</v>
      </c>
      <c r="C88" s="42">
        <v>1703.4</v>
      </c>
      <c r="D88" s="42">
        <v>208.48</v>
      </c>
      <c r="E88" s="42">
        <v>12.239051309146413</v>
      </c>
      <c r="F88" s="42">
        <v>145.68</v>
      </c>
      <c r="G88" s="42">
        <v>125.95</v>
      </c>
      <c r="H88" s="42">
        <v>114.26</v>
      </c>
      <c r="I88" s="44" t="s">
        <v>31</v>
      </c>
      <c r="J88" s="44" t="s">
        <v>31</v>
      </c>
      <c r="K88" s="42">
        <v>46.01</v>
      </c>
    </row>
    <row r="89" spans="1:11">
      <c r="A89" s="85" t="s">
        <v>41</v>
      </c>
      <c r="B89" s="86" t="s">
        <v>38</v>
      </c>
      <c r="C89" s="42">
        <v>116.53</v>
      </c>
      <c r="D89" s="44" t="s">
        <v>31</v>
      </c>
      <c r="E89" s="44" t="s">
        <v>31</v>
      </c>
      <c r="F89" s="44" t="s">
        <v>31</v>
      </c>
      <c r="G89" s="44" t="s">
        <v>31</v>
      </c>
      <c r="H89" s="44" t="s">
        <v>31</v>
      </c>
      <c r="I89" s="44" t="s">
        <v>31</v>
      </c>
      <c r="J89" s="44" t="s">
        <v>31</v>
      </c>
      <c r="K89" s="42" t="s">
        <v>31</v>
      </c>
    </row>
    <row r="90" spans="1:11">
      <c r="A90" s="85"/>
      <c r="B90" s="86" t="s">
        <v>39</v>
      </c>
      <c r="C90" s="44" t="s">
        <v>31</v>
      </c>
      <c r="D90" s="42" t="s">
        <v>30</v>
      </c>
      <c r="E90" s="42" t="s">
        <v>30</v>
      </c>
      <c r="F90" s="42" t="s">
        <v>30</v>
      </c>
      <c r="G90" s="42" t="s">
        <v>30</v>
      </c>
      <c r="H90" s="42" t="s">
        <v>30</v>
      </c>
      <c r="I90" s="42" t="s">
        <v>30</v>
      </c>
      <c r="J90" s="42" t="s">
        <v>30</v>
      </c>
      <c r="K90" s="42" t="s">
        <v>30</v>
      </c>
    </row>
    <row r="91" spans="1:11" ht="14.25">
      <c r="A91" s="85"/>
      <c r="B91" s="86" t="s">
        <v>5</v>
      </c>
      <c r="C91" s="42">
        <v>821.56</v>
      </c>
      <c r="D91" s="42">
        <v>132.94999999999999</v>
      </c>
      <c r="E91" s="42">
        <v>16.18262817079702</v>
      </c>
      <c r="F91" s="42">
        <v>111.74</v>
      </c>
      <c r="G91" s="42">
        <v>85.27</v>
      </c>
      <c r="H91" s="42">
        <v>79.489999999999995</v>
      </c>
      <c r="I91" s="44" t="s">
        <v>31</v>
      </c>
      <c r="J91" s="43">
        <v>26.47</v>
      </c>
      <c r="K91" s="42" t="s">
        <v>31</v>
      </c>
    </row>
    <row r="92" spans="1:11" ht="14.25">
      <c r="A92" s="85"/>
      <c r="B92" s="86" t="s">
        <v>15</v>
      </c>
      <c r="C92" s="42">
        <v>939.01</v>
      </c>
      <c r="D92" s="42">
        <v>143.33000000000001</v>
      </c>
      <c r="E92" s="42">
        <v>15.263948200764638</v>
      </c>
      <c r="F92" s="42">
        <v>119.19</v>
      </c>
      <c r="G92" s="42">
        <v>91.03</v>
      </c>
      <c r="H92" s="42">
        <v>83.98</v>
      </c>
      <c r="I92" s="44" t="s">
        <v>31</v>
      </c>
      <c r="J92" s="43">
        <v>28.16</v>
      </c>
      <c r="K92" s="42" t="s">
        <v>31</v>
      </c>
    </row>
    <row r="93" spans="1:11">
      <c r="A93" s="85" t="s">
        <v>36</v>
      </c>
      <c r="B93" s="86" t="s">
        <v>38</v>
      </c>
      <c r="C93" s="42">
        <v>2751.12</v>
      </c>
      <c r="D93" s="42">
        <v>278.57</v>
      </c>
      <c r="E93" s="42">
        <v>10.125694262700282</v>
      </c>
      <c r="F93" s="42">
        <v>169.07</v>
      </c>
      <c r="G93" s="42">
        <v>147.35</v>
      </c>
      <c r="H93" s="42">
        <v>135.72</v>
      </c>
      <c r="I93" s="44" t="s">
        <v>31</v>
      </c>
      <c r="J93" s="44" t="s">
        <v>31</v>
      </c>
      <c r="K93" s="42">
        <v>80.31</v>
      </c>
    </row>
    <row r="94" spans="1:11">
      <c r="A94" s="85"/>
      <c r="B94" s="86" t="s">
        <v>39</v>
      </c>
      <c r="C94" s="42">
        <v>77.42</v>
      </c>
      <c r="D94" s="44" t="s">
        <v>31</v>
      </c>
      <c r="E94" s="44" t="s">
        <v>31</v>
      </c>
      <c r="F94" s="44" t="s">
        <v>31</v>
      </c>
      <c r="G94" s="44" t="s">
        <v>31</v>
      </c>
      <c r="H94" s="44" t="s">
        <v>31</v>
      </c>
      <c r="I94" s="44" t="s">
        <v>31</v>
      </c>
      <c r="J94" s="44" t="s">
        <v>31</v>
      </c>
      <c r="K94" s="42" t="s">
        <v>31</v>
      </c>
    </row>
    <row r="95" spans="1:11" ht="14.25">
      <c r="A95" s="85"/>
      <c r="B95" s="86" t="s">
        <v>5</v>
      </c>
      <c r="C95" s="42">
        <v>1257.32</v>
      </c>
      <c r="D95" s="42">
        <v>202.61</v>
      </c>
      <c r="E95" s="42">
        <v>16.114433875226673</v>
      </c>
      <c r="F95" s="42">
        <v>157.46</v>
      </c>
      <c r="G95" s="42">
        <v>126.66</v>
      </c>
      <c r="H95" s="42">
        <v>115.59</v>
      </c>
      <c r="I95" s="44" t="s">
        <v>31</v>
      </c>
      <c r="J95" s="43">
        <v>30.8</v>
      </c>
      <c r="K95" s="43">
        <v>35.76</v>
      </c>
    </row>
    <row r="96" spans="1:11">
      <c r="A96" s="85"/>
      <c r="B96" s="86" t="s">
        <v>15</v>
      </c>
      <c r="C96" s="42">
        <v>4085.86</v>
      </c>
      <c r="D96" s="42">
        <v>490.36</v>
      </c>
      <c r="E96" s="42">
        <v>12.001390160211068</v>
      </c>
      <c r="F96" s="42">
        <v>330.66</v>
      </c>
      <c r="G96" s="42">
        <v>277.17</v>
      </c>
      <c r="H96" s="42">
        <v>254.33</v>
      </c>
      <c r="I96" s="44" t="s">
        <v>31</v>
      </c>
      <c r="J96" s="42">
        <v>53.49</v>
      </c>
      <c r="K96" s="42">
        <v>120.92</v>
      </c>
    </row>
    <row r="97" spans="1:11" s="5" customFormat="1">
      <c r="A97" s="118"/>
      <c r="B97" s="115"/>
      <c r="C97" s="119" t="s">
        <v>44</v>
      </c>
      <c r="D97" s="116"/>
      <c r="E97" s="116"/>
      <c r="F97" s="116"/>
      <c r="G97" s="116"/>
      <c r="H97" s="116"/>
      <c r="I97" s="116"/>
      <c r="J97" s="116"/>
      <c r="K97" s="116"/>
    </row>
    <row r="98" spans="1:11" ht="14.25">
      <c r="A98" s="85" t="s">
        <v>37</v>
      </c>
      <c r="B98" s="86" t="s">
        <v>38</v>
      </c>
      <c r="C98" s="42">
        <v>955.92</v>
      </c>
      <c r="D98" s="42">
        <v>109.14</v>
      </c>
      <c r="E98" s="42">
        <v>11.417273412001006</v>
      </c>
      <c r="F98" s="42">
        <v>56.39</v>
      </c>
      <c r="G98" s="43">
        <v>47.58</v>
      </c>
      <c r="H98" s="43">
        <v>42.82</v>
      </c>
      <c r="I98" s="44" t="s">
        <v>31</v>
      </c>
      <c r="J98" s="44" t="s">
        <v>31</v>
      </c>
      <c r="K98" s="42">
        <v>51.17</v>
      </c>
    </row>
    <row r="99" spans="1:11" ht="14.25">
      <c r="A99" s="85"/>
      <c r="B99" s="86" t="s">
        <v>39</v>
      </c>
      <c r="C99" s="43">
        <v>37.65</v>
      </c>
      <c r="D99" s="44" t="s">
        <v>31</v>
      </c>
      <c r="E99" s="44" t="s">
        <v>31</v>
      </c>
      <c r="F99" s="44" t="s">
        <v>31</v>
      </c>
      <c r="G99" s="44" t="s">
        <v>31</v>
      </c>
      <c r="H99" s="44" t="s">
        <v>31</v>
      </c>
      <c r="I99" s="44" t="s">
        <v>31</v>
      </c>
      <c r="J99" s="42" t="s">
        <v>30</v>
      </c>
      <c r="K99" s="42" t="s">
        <v>31</v>
      </c>
    </row>
    <row r="100" spans="1:11" ht="14.25">
      <c r="A100" s="85"/>
      <c r="B100" s="86" t="s">
        <v>5</v>
      </c>
      <c r="C100" s="42">
        <v>350.64</v>
      </c>
      <c r="D100" s="43">
        <v>33.31</v>
      </c>
      <c r="E100" s="43">
        <v>9.4997718457677394</v>
      </c>
      <c r="F100" s="44" t="s">
        <v>31</v>
      </c>
      <c r="G100" s="44" t="s">
        <v>31</v>
      </c>
      <c r="H100" s="44" t="s">
        <v>31</v>
      </c>
      <c r="I100" s="44" t="s">
        <v>31</v>
      </c>
      <c r="J100" s="44" t="s">
        <v>31</v>
      </c>
      <c r="K100" s="42" t="s">
        <v>31</v>
      </c>
    </row>
    <row r="101" spans="1:11">
      <c r="A101" s="85"/>
      <c r="B101" s="86" t="s">
        <v>15</v>
      </c>
      <c r="C101" s="42">
        <v>1344.21</v>
      </c>
      <c r="D101" s="42">
        <v>145.04</v>
      </c>
      <c r="E101" s="42">
        <v>10.789980732177264</v>
      </c>
      <c r="F101" s="42">
        <v>75.56</v>
      </c>
      <c r="G101" s="42">
        <v>64.680000000000007</v>
      </c>
      <c r="H101" s="42">
        <v>58.57</v>
      </c>
      <c r="I101" s="44" t="s">
        <v>31</v>
      </c>
      <c r="J101" s="44" t="s">
        <v>31</v>
      </c>
      <c r="K101" s="42">
        <v>66.349999999999994</v>
      </c>
    </row>
    <row r="102" spans="1:11" ht="14.25">
      <c r="A102" s="85" t="s">
        <v>40</v>
      </c>
      <c r="B102" s="86" t="s">
        <v>38</v>
      </c>
      <c r="C102" s="42">
        <v>1351.74</v>
      </c>
      <c r="D102" s="42">
        <v>130.65</v>
      </c>
      <c r="E102" s="42">
        <v>9.6653202538949792</v>
      </c>
      <c r="F102" s="42">
        <v>85.11</v>
      </c>
      <c r="G102" s="42">
        <v>75.27</v>
      </c>
      <c r="H102" s="42">
        <v>66.459999999999994</v>
      </c>
      <c r="I102" s="44" t="s">
        <v>31</v>
      </c>
      <c r="J102" s="44" t="s">
        <v>31</v>
      </c>
      <c r="K102" s="43">
        <v>39.47</v>
      </c>
    </row>
    <row r="103" spans="1:11" ht="14.25">
      <c r="A103" s="85"/>
      <c r="B103" s="86" t="s">
        <v>39</v>
      </c>
      <c r="C103" s="43">
        <v>29.37</v>
      </c>
      <c r="D103" s="44" t="s">
        <v>31</v>
      </c>
      <c r="E103" s="44" t="s">
        <v>31</v>
      </c>
      <c r="F103" s="44" t="s">
        <v>31</v>
      </c>
      <c r="G103" s="44" t="s">
        <v>31</v>
      </c>
      <c r="H103" s="44" t="s">
        <v>31</v>
      </c>
      <c r="I103" s="42" t="s">
        <v>30</v>
      </c>
      <c r="J103" s="44" t="s">
        <v>31</v>
      </c>
      <c r="K103" s="42" t="s">
        <v>31</v>
      </c>
    </row>
    <row r="104" spans="1:11" ht="14.25">
      <c r="A104" s="85"/>
      <c r="B104" s="86" t="s">
        <v>5</v>
      </c>
      <c r="C104" s="42">
        <v>298.52</v>
      </c>
      <c r="D104" s="42">
        <v>61.11</v>
      </c>
      <c r="E104" s="42">
        <v>20.470990218410829</v>
      </c>
      <c r="F104" s="42">
        <v>46.16</v>
      </c>
      <c r="G104" s="42">
        <v>41.52</v>
      </c>
      <c r="H104" s="43">
        <v>37.58</v>
      </c>
      <c r="I104" s="44" t="s">
        <v>31</v>
      </c>
      <c r="J104" s="44" t="s">
        <v>31</v>
      </c>
      <c r="K104" s="42" t="s">
        <v>31</v>
      </c>
    </row>
    <row r="105" spans="1:11">
      <c r="A105" s="85"/>
      <c r="B105" s="86" t="s">
        <v>15</v>
      </c>
      <c r="C105" s="42">
        <v>1679.64</v>
      </c>
      <c r="D105" s="42">
        <v>198.14</v>
      </c>
      <c r="E105" s="42">
        <v>11.796575456645471</v>
      </c>
      <c r="F105" s="42">
        <v>136.88</v>
      </c>
      <c r="G105" s="42">
        <v>121.86</v>
      </c>
      <c r="H105" s="42">
        <v>109.11</v>
      </c>
      <c r="I105" s="44" t="s">
        <v>31</v>
      </c>
      <c r="J105" s="44" t="s">
        <v>31</v>
      </c>
      <c r="K105" s="42">
        <v>52.79</v>
      </c>
    </row>
    <row r="106" spans="1:11">
      <c r="A106" s="85" t="s">
        <v>41</v>
      </c>
      <c r="B106" s="86" t="s">
        <v>38</v>
      </c>
      <c r="C106" s="42">
        <v>64.58</v>
      </c>
      <c r="D106" s="44" t="s">
        <v>31</v>
      </c>
      <c r="E106" s="44" t="s">
        <v>31</v>
      </c>
      <c r="F106" s="44" t="s">
        <v>31</v>
      </c>
      <c r="G106" s="44" t="s">
        <v>31</v>
      </c>
      <c r="H106" s="44" t="s">
        <v>31</v>
      </c>
      <c r="I106" s="42" t="s">
        <v>30</v>
      </c>
      <c r="J106" s="44" t="s">
        <v>31</v>
      </c>
      <c r="K106" s="42" t="s">
        <v>31</v>
      </c>
    </row>
    <row r="107" spans="1:11">
      <c r="A107" s="85"/>
      <c r="B107" s="86" t="s">
        <v>39</v>
      </c>
      <c r="C107" s="44" t="s">
        <v>31</v>
      </c>
      <c r="D107" s="42" t="s">
        <v>30</v>
      </c>
      <c r="E107" s="42" t="s">
        <v>30</v>
      </c>
      <c r="F107" s="42" t="s">
        <v>30</v>
      </c>
      <c r="G107" s="42" t="s">
        <v>30</v>
      </c>
      <c r="H107" s="42" t="s">
        <v>30</v>
      </c>
      <c r="I107" s="42" t="s">
        <v>30</v>
      </c>
      <c r="J107" s="42" t="s">
        <v>30</v>
      </c>
      <c r="K107" s="42" t="s">
        <v>30</v>
      </c>
    </row>
    <row r="108" spans="1:11" ht="14.25">
      <c r="A108" s="85"/>
      <c r="B108" s="86" t="s">
        <v>5</v>
      </c>
      <c r="C108" s="42">
        <v>1051.1199999999999</v>
      </c>
      <c r="D108" s="42">
        <v>188.98</v>
      </c>
      <c r="E108" s="42">
        <v>17.97891772585433</v>
      </c>
      <c r="F108" s="42">
        <v>159.22</v>
      </c>
      <c r="G108" s="42">
        <v>123.19</v>
      </c>
      <c r="H108" s="42">
        <v>115.91</v>
      </c>
      <c r="I108" s="44" t="s">
        <v>31</v>
      </c>
      <c r="J108" s="43">
        <v>36.03</v>
      </c>
      <c r="K108" s="42" t="s">
        <v>31</v>
      </c>
    </row>
    <row r="109" spans="1:11" ht="14.25">
      <c r="A109" s="85"/>
      <c r="B109" s="86" t="s">
        <v>15</v>
      </c>
      <c r="C109" s="42">
        <v>1116.5899999999999</v>
      </c>
      <c r="D109" s="42">
        <v>193.32</v>
      </c>
      <c r="E109" s="42">
        <v>17.313427489051488</v>
      </c>
      <c r="F109" s="42">
        <v>163.01</v>
      </c>
      <c r="G109" s="42">
        <v>125.49</v>
      </c>
      <c r="H109" s="42">
        <v>118.22</v>
      </c>
      <c r="I109" s="44" t="s">
        <v>31</v>
      </c>
      <c r="J109" s="43">
        <v>37.520000000000003</v>
      </c>
      <c r="K109" s="42" t="s">
        <v>31</v>
      </c>
    </row>
    <row r="110" spans="1:11">
      <c r="A110" s="85" t="s">
        <v>36</v>
      </c>
      <c r="B110" s="86" t="s">
        <v>38</v>
      </c>
      <c r="C110" s="42">
        <v>2372.2399999999998</v>
      </c>
      <c r="D110" s="42">
        <v>244.13</v>
      </c>
      <c r="E110" s="42">
        <v>10.291117256264123</v>
      </c>
      <c r="F110" s="42">
        <v>145.29</v>
      </c>
      <c r="G110" s="42">
        <v>125.16</v>
      </c>
      <c r="H110" s="42">
        <v>111.59</v>
      </c>
      <c r="I110" s="44" t="s">
        <v>31</v>
      </c>
      <c r="J110" s="44" t="s">
        <v>31</v>
      </c>
      <c r="K110" s="42">
        <v>91.18</v>
      </c>
    </row>
    <row r="111" spans="1:11">
      <c r="A111" s="85"/>
      <c r="B111" s="86" t="s">
        <v>39</v>
      </c>
      <c r="C111" s="42">
        <v>67.92</v>
      </c>
      <c r="D111" s="44" t="s">
        <v>31</v>
      </c>
      <c r="E111" s="44" t="s">
        <v>31</v>
      </c>
      <c r="F111" s="44" t="s">
        <v>31</v>
      </c>
      <c r="G111" s="44" t="s">
        <v>31</v>
      </c>
      <c r="H111" s="44" t="s">
        <v>31</v>
      </c>
      <c r="I111" s="44" t="s">
        <v>31</v>
      </c>
      <c r="J111" s="44" t="s">
        <v>31</v>
      </c>
      <c r="K111" s="42" t="s">
        <v>31</v>
      </c>
    </row>
    <row r="112" spans="1:11">
      <c r="A112" s="85"/>
      <c r="B112" s="86" t="s">
        <v>5</v>
      </c>
      <c r="C112" s="42">
        <v>1700.28</v>
      </c>
      <c r="D112" s="42">
        <v>283.39999999999998</v>
      </c>
      <c r="E112" s="42">
        <v>16.667842943515183</v>
      </c>
      <c r="F112" s="42">
        <v>223.49</v>
      </c>
      <c r="G112" s="42">
        <v>180.75</v>
      </c>
      <c r="H112" s="42">
        <v>168.71</v>
      </c>
      <c r="I112" s="44" t="s">
        <v>31</v>
      </c>
      <c r="J112" s="42">
        <v>42.74</v>
      </c>
      <c r="K112" s="42">
        <v>46.83</v>
      </c>
    </row>
    <row r="113" spans="1:11">
      <c r="A113" s="109"/>
      <c r="B113" s="102" t="s">
        <v>15</v>
      </c>
      <c r="C113" s="110">
        <v>4140.45</v>
      </c>
      <c r="D113" s="110">
        <v>536.51</v>
      </c>
      <c r="E113" s="110">
        <v>12.95777029066889</v>
      </c>
      <c r="F113" s="110">
        <v>375.45</v>
      </c>
      <c r="G113" s="110">
        <v>312.02999999999997</v>
      </c>
      <c r="H113" s="110">
        <v>285.89999999999998</v>
      </c>
      <c r="I113" s="111" t="s">
        <v>31</v>
      </c>
      <c r="J113" s="110">
        <v>63.42</v>
      </c>
      <c r="K113" s="110">
        <v>139.91</v>
      </c>
    </row>
    <row r="114" spans="1:11">
      <c r="A114" s="41"/>
    </row>
    <row r="115" spans="1:11">
      <c r="A115" s="45" t="s">
        <v>45</v>
      </c>
    </row>
    <row r="116" spans="1:11">
      <c r="A116" s="45"/>
      <c r="I116" s="47" t="s">
        <v>52</v>
      </c>
      <c r="J116" s="48" t="s">
        <v>51</v>
      </c>
    </row>
    <row r="117" spans="1:11">
      <c r="A117" s="45" t="s">
        <v>46</v>
      </c>
    </row>
    <row r="118" spans="1:11">
      <c r="A118" s="45" t="s">
        <v>47</v>
      </c>
    </row>
    <row r="119" spans="1:11">
      <c r="A119" s="45"/>
    </row>
    <row r="120" spans="1:11">
      <c r="A120" s="45" t="s">
        <v>48</v>
      </c>
    </row>
    <row r="121" spans="1:11">
      <c r="A121" s="46" t="s">
        <v>49</v>
      </c>
    </row>
    <row r="122" spans="1:11">
      <c r="A122" s="46" t="s">
        <v>50</v>
      </c>
    </row>
    <row r="124" spans="1:11">
      <c r="A124" s="59" t="s">
        <v>64</v>
      </c>
    </row>
  </sheetData>
  <mergeCells count="14">
    <mergeCell ref="J7:J8"/>
    <mergeCell ref="C9:D9"/>
    <mergeCell ref="F9:K9"/>
    <mergeCell ref="C10:K10"/>
    <mergeCell ref="A3:B3"/>
    <mergeCell ref="C3:I3"/>
    <mergeCell ref="A5:B9"/>
    <mergeCell ref="C5:C8"/>
    <mergeCell ref="D5:E8"/>
    <mergeCell ref="F5:K5"/>
    <mergeCell ref="F6:J6"/>
    <mergeCell ref="K6:K8"/>
    <mergeCell ref="F7:F8"/>
    <mergeCell ref="G7:I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125"/>
  <sheetViews>
    <sheetView topLeftCell="A82" workbookViewId="0">
      <selection activeCell="A3" sqref="A3:B3"/>
    </sheetView>
  </sheetViews>
  <sheetFormatPr baseColWidth="10" defaultColWidth="9.140625" defaultRowHeight="12.75"/>
  <cols>
    <col min="1" max="1" width="13.85546875" style="6" customWidth="1"/>
    <col min="2" max="2" width="22.5703125" style="6" customWidth="1"/>
    <col min="3" max="4" width="13.140625" style="13" bestFit="1" customWidth="1"/>
    <col min="5" max="5" width="13.140625" style="6" customWidth="1"/>
    <col min="6" max="10" width="13.140625" style="13" bestFit="1" customWidth="1"/>
    <col min="11" max="11" width="12.140625" style="13" bestFit="1" customWidth="1"/>
    <col min="12" max="12" width="9.140625" style="2" customWidth="1"/>
    <col min="13" max="13" width="9.140625" style="4" customWidth="1"/>
    <col min="14" max="14" width="9.140625" style="2" customWidth="1"/>
    <col min="15" max="15" width="15.140625" style="2" customWidth="1"/>
    <col min="16" max="16" width="13.28515625" style="4" customWidth="1"/>
    <col min="17" max="17" width="12.7109375" style="4" customWidth="1"/>
    <col min="18" max="256" width="9.140625" style="2"/>
  </cols>
  <sheetData>
    <row r="2" spans="1:256">
      <c r="A2" s="26"/>
      <c r="B2" s="26"/>
      <c r="C2" s="27"/>
      <c r="D2" s="27"/>
      <c r="E2" s="26"/>
      <c r="F2" s="27"/>
      <c r="G2" s="27"/>
      <c r="H2" s="27"/>
      <c r="I2" s="27"/>
      <c r="J2" s="27"/>
      <c r="K2" s="27"/>
      <c r="M2" s="3"/>
      <c r="N2" s="1"/>
    </row>
    <row r="3" spans="1:256" ht="44.25" customHeight="1">
      <c r="A3" s="130" t="s">
        <v>33</v>
      </c>
      <c r="B3" s="131"/>
      <c r="C3" s="132" t="s">
        <v>34</v>
      </c>
      <c r="D3" s="133"/>
      <c r="E3" s="133"/>
      <c r="F3" s="133"/>
      <c r="G3" s="133"/>
      <c r="H3" s="133"/>
      <c r="I3" s="133"/>
      <c r="J3" s="37">
        <v>2017</v>
      </c>
      <c r="K3" s="12"/>
    </row>
    <row r="4" spans="1:256">
      <c r="A4" s="5"/>
      <c r="B4" s="5"/>
      <c r="C4" s="12"/>
      <c r="D4" s="12"/>
      <c r="E4" s="5"/>
      <c r="F4" s="12"/>
      <c r="G4" s="12"/>
      <c r="H4" s="12"/>
      <c r="I4" s="12"/>
      <c r="J4" s="12"/>
      <c r="K4" s="12"/>
      <c r="L4" s="1"/>
      <c r="M4" s="3"/>
      <c r="N4" s="1"/>
      <c r="O4" s="1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>
      <c r="A5" s="134" t="s">
        <v>16</v>
      </c>
      <c r="B5" s="135"/>
      <c r="C5" s="140" t="s">
        <v>17</v>
      </c>
      <c r="D5" s="143" t="s">
        <v>18</v>
      </c>
      <c r="E5" s="135"/>
      <c r="F5" s="146" t="s">
        <v>19</v>
      </c>
      <c r="G5" s="147"/>
      <c r="H5" s="147"/>
      <c r="I5" s="147"/>
      <c r="J5" s="147"/>
      <c r="K5" s="147"/>
      <c r="L5" s="7"/>
      <c r="M5" s="8"/>
      <c r="N5" s="7"/>
      <c r="O5" s="7"/>
      <c r="P5" s="8"/>
      <c r="Q5" s="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>
      <c r="A6" s="136"/>
      <c r="B6" s="137"/>
      <c r="C6" s="141"/>
      <c r="D6" s="144"/>
      <c r="E6" s="137"/>
      <c r="F6" s="148" t="s">
        <v>20</v>
      </c>
      <c r="G6" s="147"/>
      <c r="H6" s="147"/>
      <c r="I6" s="147"/>
      <c r="J6" s="147"/>
      <c r="K6" s="149" t="s">
        <v>21</v>
      </c>
      <c r="L6" s="7"/>
      <c r="M6" s="8"/>
      <c r="N6" s="7"/>
      <c r="O6" s="9"/>
      <c r="P6" s="8"/>
      <c r="Q6" s="8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>
      <c r="A7" s="136"/>
      <c r="B7" s="137"/>
      <c r="C7" s="141"/>
      <c r="D7" s="144"/>
      <c r="E7" s="137"/>
      <c r="F7" s="152" t="s">
        <v>1</v>
      </c>
      <c r="G7" s="153" t="s">
        <v>22</v>
      </c>
      <c r="H7" s="154"/>
      <c r="I7" s="155"/>
      <c r="J7" s="122" t="s">
        <v>2</v>
      </c>
      <c r="K7" s="150"/>
      <c r="L7" s="7"/>
      <c r="M7" s="8"/>
      <c r="N7" s="7"/>
      <c r="O7" s="7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ht="25.5">
      <c r="A8" s="136"/>
      <c r="B8" s="137"/>
      <c r="C8" s="142"/>
      <c r="D8" s="145"/>
      <c r="E8" s="139"/>
      <c r="F8" s="151"/>
      <c r="G8" s="14" t="s">
        <v>1</v>
      </c>
      <c r="H8" s="14" t="s">
        <v>23</v>
      </c>
      <c r="I8" s="15" t="s">
        <v>24</v>
      </c>
      <c r="J8" s="123"/>
      <c r="K8" s="151"/>
      <c r="L8" s="7"/>
      <c r="M8" s="8"/>
      <c r="N8" s="7"/>
      <c r="O8" s="7"/>
      <c r="P8" s="8"/>
      <c r="Q8" s="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>
      <c r="A9" s="138"/>
      <c r="B9" s="139"/>
      <c r="C9" s="124" t="s">
        <v>25</v>
      </c>
      <c r="D9" s="125"/>
      <c r="E9" s="10" t="s">
        <v>26</v>
      </c>
      <c r="F9" s="126" t="s">
        <v>25</v>
      </c>
      <c r="G9" s="127"/>
      <c r="H9" s="127"/>
      <c r="I9" s="127"/>
      <c r="J9" s="127"/>
      <c r="K9" s="127"/>
      <c r="L9" s="7"/>
      <c r="M9" s="11"/>
      <c r="N9" s="7"/>
      <c r="O9" s="7"/>
      <c r="P9" s="11"/>
      <c r="Q9" s="1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>
      <c r="A10" s="88" t="s">
        <v>0</v>
      </c>
      <c r="B10" s="89" t="s">
        <v>0</v>
      </c>
      <c r="C10" s="128" t="s">
        <v>13</v>
      </c>
      <c r="D10" s="129"/>
      <c r="E10" s="129"/>
      <c r="F10" s="129"/>
      <c r="G10" s="129"/>
      <c r="H10" s="129"/>
      <c r="I10" s="129"/>
      <c r="J10" s="129"/>
      <c r="K10" s="129"/>
      <c r="L10" s="7"/>
      <c r="M10" s="8"/>
      <c r="N10" s="7"/>
      <c r="O10" s="7"/>
      <c r="P10" s="8"/>
      <c r="Q10" s="8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>
      <c r="A11" s="95" t="s">
        <v>0</v>
      </c>
      <c r="B11" s="96" t="s">
        <v>0</v>
      </c>
      <c r="C11" s="156" t="s">
        <v>3</v>
      </c>
      <c r="D11" s="156"/>
      <c r="E11" s="156"/>
      <c r="F11" s="156"/>
      <c r="G11" s="156"/>
      <c r="H11" s="156"/>
      <c r="I11" s="156"/>
      <c r="J11" s="156"/>
      <c r="K11" s="156"/>
      <c r="L11" s="7"/>
      <c r="M11" s="8"/>
      <c r="N11" s="7"/>
      <c r="O11" s="7"/>
      <c r="P11" s="8"/>
      <c r="Q11" s="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>
      <c r="A12" s="25" t="s">
        <v>4</v>
      </c>
      <c r="B12" s="20" t="s">
        <v>5</v>
      </c>
      <c r="C12" s="21">
        <v>704</v>
      </c>
      <c r="D12" s="21">
        <v>77</v>
      </c>
      <c r="E12" s="28">
        <v>10.916317694655405</v>
      </c>
      <c r="F12" s="21">
        <v>51</v>
      </c>
      <c r="G12" s="21">
        <v>47</v>
      </c>
      <c r="H12" s="21">
        <v>43</v>
      </c>
      <c r="I12" s="21" t="s">
        <v>31</v>
      </c>
      <c r="J12" s="21" t="s">
        <v>31</v>
      </c>
      <c r="K12" s="21">
        <v>24</v>
      </c>
      <c r="L12" s="1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>
      <c r="A13" s="25" t="s">
        <v>6</v>
      </c>
      <c r="B13" s="20" t="s">
        <v>7</v>
      </c>
      <c r="C13" s="21">
        <v>1266</v>
      </c>
      <c r="D13" s="21">
        <v>132</v>
      </c>
      <c r="E13" s="28">
        <v>10.401611183509061</v>
      </c>
      <c r="F13" s="21">
        <v>99</v>
      </c>
      <c r="G13" s="21">
        <v>90</v>
      </c>
      <c r="H13" s="21">
        <v>81</v>
      </c>
      <c r="I13" s="21">
        <v>10</v>
      </c>
      <c r="J13" s="21">
        <v>9</v>
      </c>
      <c r="K13" s="21">
        <v>28</v>
      </c>
      <c r="L13" s="18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>
      <c r="A14" s="25"/>
      <c r="B14" s="20" t="s">
        <v>8</v>
      </c>
      <c r="C14" s="21">
        <v>40</v>
      </c>
      <c r="D14" s="21" t="s">
        <v>31</v>
      </c>
      <c r="E14" s="28">
        <v>11.269365317341327</v>
      </c>
      <c r="F14" s="21" t="s">
        <v>31</v>
      </c>
      <c r="G14" s="21" t="s">
        <v>31</v>
      </c>
      <c r="H14" s="21" t="s">
        <v>31</v>
      </c>
      <c r="I14" s="21" t="s">
        <v>31</v>
      </c>
      <c r="J14" s="21" t="s">
        <v>31</v>
      </c>
      <c r="K14" s="21" t="s">
        <v>31</v>
      </c>
      <c r="L14" s="18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>
      <c r="A15" s="25" t="s">
        <v>0</v>
      </c>
      <c r="B15" s="20" t="s">
        <v>5</v>
      </c>
      <c r="C15" s="21">
        <v>316</v>
      </c>
      <c r="D15" s="21">
        <v>28</v>
      </c>
      <c r="E15" s="28">
        <v>8.852915138484887</v>
      </c>
      <c r="F15" s="21">
        <v>20</v>
      </c>
      <c r="G15" s="21">
        <v>17</v>
      </c>
      <c r="H15" s="21">
        <v>15</v>
      </c>
      <c r="I15" s="21" t="s">
        <v>31</v>
      </c>
      <c r="J15" s="21" t="s">
        <v>31</v>
      </c>
      <c r="K15" s="21">
        <v>7</v>
      </c>
      <c r="L15" s="1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>
      <c r="A16" s="25" t="s">
        <v>0</v>
      </c>
      <c r="B16" s="20" t="s">
        <v>9</v>
      </c>
      <c r="C16" s="21">
        <v>1622</v>
      </c>
      <c r="D16" s="21">
        <v>164</v>
      </c>
      <c r="E16" s="28">
        <v>10.12111313137539</v>
      </c>
      <c r="F16" s="21">
        <v>123</v>
      </c>
      <c r="G16" s="21">
        <v>110</v>
      </c>
      <c r="H16" s="21">
        <v>98</v>
      </c>
      <c r="I16" s="21">
        <v>12</v>
      </c>
      <c r="J16" s="21">
        <v>12</v>
      </c>
      <c r="K16" s="21">
        <v>37</v>
      </c>
      <c r="L16" s="18"/>
      <c r="M16" s="29"/>
      <c r="N16" s="29"/>
      <c r="O16" s="30"/>
      <c r="P16" s="29"/>
      <c r="Q16" s="29"/>
      <c r="R16" s="29"/>
      <c r="S16" s="29"/>
      <c r="T16" s="29"/>
      <c r="U16" s="29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>
      <c r="A17" s="25" t="s">
        <v>10</v>
      </c>
      <c r="B17" s="20" t="s">
        <v>7</v>
      </c>
      <c r="C17" s="21">
        <v>1616</v>
      </c>
      <c r="D17" s="21">
        <v>192</v>
      </c>
      <c r="E17" s="28">
        <v>11.881788643045025</v>
      </c>
      <c r="F17" s="21">
        <v>155</v>
      </c>
      <c r="G17" s="21">
        <v>131</v>
      </c>
      <c r="H17" s="21">
        <v>118</v>
      </c>
      <c r="I17" s="21">
        <v>13</v>
      </c>
      <c r="J17" s="21">
        <v>24</v>
      </c>
      <c r="K17" s="21">
        <v>32</v>
      </c>
      <c r="L17" s="1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>
      <c r="A18" s="25" t="s">
        <v>0</v>
      </c>
      <c r="B18" s="20" t="s">
        <v>8</v>
      </c>
      <c r="C18" s="21">
        <v>30</v>
      </c>
      <c r="D18" s="21">
        <v>6</v>
      </c>
      <c r="E18" s="28">
        <v>19.066534260178745</v>
      </c>
      <c r="F18" s="21" t="s">
        <v>31</v>
      </c>
      <c r="G18" s="21" t="s">
        <v>31</v>
      </c>
      <c r="H18" s="21" t="s">
        <v>31</v>
      </c>
      <c r="I18" s="21" t="s">
        <v>31</v>
      </c>
      <c r="J18" s="21" t="s">
        <v>31</v>
      </c>
      <c r="K18" s="21" t="s">
        <v>31</v>
      </c>
      <c r="L18" s="1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>
      <c r="A19" s="25" t="s">
        <v>0</v>
      </c>
      <c r="B19" s="20" t="s">
        <v>5</v>
      </c>
      <c r="C19" s="21">
        <v>182</v>
      </c>
      <c r="D19" s="21">
        <v>58</v>
      </c>
      <c r="E19" s="28">
        <v>31.698879859433337</v>
      </c>
      <c r="F19" s="21">
        <v>48</v>
      </c>
      <c r="G19" s="21">
        <v>39</v>
      </c>
      <c r="H19" s="21">
        <v>35</v>
      </c>
      <c r="I19" s="21" t="s">
        <v>31</v>
      </c>
      <c r="J19" s="21">
        <v>8</v>
      </c>
      <c r="K19" s="21">
        <v>8</v>
      </c>
      <c r="L19" s="1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>
      <c r="A20" s="25" t="s">
        <v>0</v>
      </c>
      <c r="B20" s="20" t="s">
        <v>9</v>
      </c>
      <c r="C20" s="21">
        <v>1828</v>
      </c>
      <c r="D20" s="21">
        <v>255</v>
      </c>
      <c r="E20" s="28">
        <v>13.97422432278675</v>
      </c>
      <c r="F20" s="21">
        <v>207</v>
      </c>
      <c r="G20" s="21">
        <v>174</v>
      </c>
      <c r="H20" s="21">
        <v>156</v>
      </c>
      <c r="I20" s="21">
        <v>17</v>
      </c>
      <c r="J20" s="21">
        <v>33</v>
      </c>
      <c r="K20" s="21">
        <v>41</v>
      </c>
      <c r="L20" s="1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>
      <c r="A21" s="25" t="s">
        <v>11</v>
      </c>
      <c r="B21" s="20" t="s">
        <v>7</v>
      </c>
      <c r="C21" s="21">
        <v>104</v>
      </c>
      <c r="D21" s="21">
        <v>14</v>
      </c>
      <c r="E21" s="28">
        <v>13.888888888888888</v>
      </c>
      <c r="F21" s="21">
        <v>12</v>
      </c>
      <c r="G21" s="21">
        <v>8</v>
      </c>
      <c r="H21" s="21">
        <v>7</v>
      </c>
      <c r="I21" s="21" t="s">
        <v>31</v>
      </c>
      <c r="J21" s="21" t="s">
        <v>31</v>
      </c>
      <c r="K21" s="21" t="s">
        <v>31</v>
      </c>
      <c r="L21" s="18"/>
      <c r="M21" s="29"/>
      <c r="N21" s="29"/>
      <c r="O21" s="30"/>
      <c r="P21" s="29"/>
      <c r="Q21" s="29"/>
      <c r="R21" s="29"/>
      <c r="S21" s="29"/>
      <c r="T21" s="29"/>
      <c r="U21" s="29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>
      <c r="A22" s="25" t="s">
        <v>0</v>
      </c>
      <c r="B22" s="20" t="s">
        <v>8</v>
      </c>
      <c r="C22" s="21" t="s">
        <v>31</v>
      </c>
      <c r="D22" s="21" t="s">
        <v>30</v>
      </c>
      <c r="E22" s="28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  <c r="J22" s="21" t="s">
        <v>30</v>
      </c>
      <c r="K22" s="21" t="s">
        <v>30</v>
      </c>
      <c r="L22" s="1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>
      <c r="A23" s="25" t="s">
        <v>0</v>
      </c>
      <c r="B23" s="20" t="s">
        <v>5</v>
      </c>
      <c r="C23" s="21">
        <v>859</v>
      </c>
      <c r="D23" s="21">
        <v>183</v>
      </c>
      <c r="E23" s="28">
        <v>21.315216505408269</v>
      </c>
      <c r="F23" s="21">
        <v>158</v>
      </c>
      <c r="G23" s="21">
        <v>118</v>
      </c>
      <c r="H23" s="21">
        <v>104</v>
      </c>
      <c r="I23" s="21">
        <v>14</v>
      </c>
      <c r="J23" s="21">
        <v>40</v>
      </c>
      <c r="K23" s="21">
        <v>21</v>
      </c>
      <c r="L23" s="1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>
      <c r="A24" s="25" t="s">
        <v>0</v>
      </c>
      <c r="B24" s="20" t="s">
        <v>9</v>
      </c>
      <c r="C24" s="21">
        <v>963</v>
      </c>
      <c r="D24" s="21">
        <v>198</v>
      </c>
      <c r="E24" s="28">
        <v>20.503238664673646</v>
      </c>
      <c r="F24" s="21">
        <v>170</v>
      </c>
      <c r="G24" s="21">
        <v>126</v>
      </c>
      <c r="H24" s="21">
        <v>112</v>
      </c>
      <c r="I24" s="21">
        <v>15</v>
      </c>
      <c r="J24" s="21">
        <v>43</v>
      </c>
      <c r="K24" s="21">
        <v>23</v>
      </c>
      <c r="L24" s="1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>
      <c r="A25" s="87" t="s">
        <v>9</v>
      </c>
      <c r="B25" s="31" t="s">
        <v>7</v>
      </c>
      <c r="C25" s="21">
        <v>2986</v>
      </c>
      <c r="D25" s="21">
        <v>338</v>
      </c>
      <c r="E25" s="28">
        <v>11.324072151483284</v>
      </c>
      <c r="F25" s="21">
        <v>266</v>
      </c>
      <c r="G25" s="21">
        <v>229</v>
      </c>
      <c r="H25" s="21">
        <v>206</v>
      </c>
      <c r="I25" s="21">
        <v>23</v>
      </c>
      <c r="J25" s="21">
        <v>37</v>
      </c>
      <c r="K25" s="21">
        <v>62</v>
      </c>
      <c r="L25" s="1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>
      <c r="A26" s="25" t="s">
        <v>0</v>
      </c>
      <c r="B26" s="31" t="s">
        <v>8</v>
      </c>
      <c r="C26" s="21">
        <v>71</v>
      </c>
      <c r="D26" s="21">
        <v>10</v>
      </c>
      <c r="E26" s="28">
        <v>14.516129032258062</v>
      </c>
      <c r="F26" s="21">
        <v>8</v>
      </c>
      <c r="G26" s="21">
        <v>7</v>
      </c>
      <c r="H26" s="21">
        <v>6</v>
      </c>
      <c r="I26" s="21" t="s">
        <v>31</v>
      </c>
      <c r="J26" s="21" t="s">
        <v>31</v>
      </c>
      <c r="K26" s="21" t="s">
        <v>31</v>
      </c>
      <c r="L26" s="18"/>
      <c r="M26" s="29"/>
      <c r="N26" s="29"/>
      <c r="O26" s="30"/>
      <c r="P26" s="29"/>
      <c r="Q26" s="29"/>
      <c r="R26" s="29"/>
      <c r="S26" s="29"/>
      <c r="T26" s="29"/>
      <c r="U26" s="29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>
      <c r="A27" s="25" t="s">
        <v>0</v>
      </c>
      <c r="B27" s="31" t="s">
        <v>5</v>
      </c>
      <c r="C27" s="21">
        <v>2062</v>
      </c>
      <c r="D27" s="21">
        <v>346</v>
      </c>
      <c r="E27" s="28">
        <v>16.768038336922572</v>
      </c>
      <c r="F27" s="21">
        <v>277</v>
      </c>
      <c r="G27" s="21">
        <v>221</v>
      </c>
      <c r="H27" s="21">
        <v>197</v>
      </c>
      <c r="I27" s="21">
        <v>24</v>
      </c>
      <c r="J27" s="21">
        <v>56</v>
      </c>
      <c r="K27" s="21">
        <v>60</v>
      </c>
      <c r="L27" s="18"/>
      <c r="M27" s="29"/>
      <c r="N27" s="29"/>
      <c r="O27" s="30"/>
      <c r="P27" s="29"/>
      <c r="Q27" s="29"/>
      <c r="R27" s="29"/>
      <c r="S27" s="29"/>
      <c r="T27" s="29"/>
      <c r="U27" s="29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>
      <c r="A28" s="22" t="s">
        <v>0</v>
      </c>
      <c r="B28" s="33" t="s">
        <v>9</v>
      </c>
      <c r="C28" s="107">
        <v>5118</v>
      </c>
      <c r="D28" s="107">
        <v>694</v>
      </c>
      <c r="E28" s="108">
        <v>13.561010872644504</v>
      </c>
      <c r="F28" s="107">
        <v>550</v>
      </c>
      <c r="G28" s="107">
        <v>457</v>
      </c>
      <c r="H28" s="107">
        <v>409</v>
      </c>
      <c r="I28" s="107">
        <v>48</v>
      </c>
      <c r="J28" s="107">
        <v>93</v>
      </c>
      <c r="K28" s="107">
        <v>125</v>
      </c>
      <c r="L28" s="1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>
      <c r="A29" s="22" t="s">
        <v>0</v>
      </c>
      <c r="B29" s="94" t="s">
        <v>0</v>
      </c>
      <c r="C29" s="158" t="s">
        <v>12</v>
      </c>
      <c r="D29" s="158"/>
      <c r="E29" s="158"/>
      <c r="F29" s="158"/>
      <c r="G29" s="158"/>
      <c r="H29" s="158"/>
      <c r="I29" s="158"/>
      <c r="J29" s="158"/>
      <c r="K29" s="158"/>
      <c r="L29" s="1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>
      <c r="A30" s="25" t="s">
        <v>4</v>
      </c>
      <c r="B30" s="20" t="s">
        <v>5</v>
      </c>
      <c r="C30" s="21">
        <v>672</v>
      </c>
      <c r="D30" s="21">
        <v>68</v>
      </c>
      <c r="E30" s="28">
        <v>10.084221177310875</v>
      </c>
      <c r="F30" s="21">
        <v>43</v>
      </c>
      <c r="G30" s="21">
        <v>41</v>
      </c>
      <c r="H30" s="21">
        <v>38</v>
      </c>
      <c r="I30" s="21" t="s">
        <v>31</v>
      </c>
      <c r="J30" s="21" t="s">
        <v>31</v>
      </c>
      <c r="K30" s="21">
        <v>24</v>
      </c>
      <c r="L30" s="1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>
      <c r="A31" s="25" t="s">
        <v>6</v>
      </c>
      <c r="B31" s="20" t="s">
        <v>7</v>
      </c>
      <c r="C31" s="21">
        <v>1058</v>
      </c>
      <c r="D31" s="21">
        <v>126</v>
      </c>
      <c r="E31" s="28">
        <v>11.935797941223733</v>
      </c>
      <c r="F31" s="21">
        <v>93</v>
      </c>
      <c r="G31" s="21">
        <v>84</v>
      </c>
      <c r="H31" s="21">
        <v>77</v>
      </c>
      <c r="I31" s="21">
        <v>7</v>
      </c>
      <c r="J31" s="21">
        <v>9</v>
      </c>
      <c r="K31" s="21">
        <v>30</v>
      </c>
      <c r="L31" s="1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>
      <c r="A32" s="25" t="s">
        <v>0</v>
      </c>
      <c r="B32" s="20" t="s">
        <v>8</v>
      </c>
      <c r="C32" s="21">
        <v>32</v>
      </c>
      <c r="D32" s="21" t="s">
        <v>31</v>
      </c>
      <c r="E32" s="28">
        <v>12.779156327543424</v>
      </c>
      <c r="F32" s="21" t="s">
        <v>31</v>
      </c>
      <c r="G32" s="21" t="s">
        <v>31</v>
      </c>
      <c r="H32" s="21" t="s">
        <v>31</v>
      </c>
      <c r="I32" s="21" t="s">
        <v>31</v>
      </c>
      <c r="J32" s="21" t="s">
        <v>31</v>
      </c>
      <c r="K32" s="21" t="s">
        <v>31</v>
      </c>
      <c r="L32" s="18"/>
      <c r="M32" s="32"/>
      <c r="N32" s="32"/>
      <c r="O32" s="32"/>
      <c r="P32" s="32"/>
      <c r="Q32" s="32"/>
      <c r="R32" s="32"/>
      <c r="S32" s="32"/>
      <c r="T32" s="32"/>
      <c r="U32" s="32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>
      <c r="A33" s="25" t="s">
        <v>0</v>
      </c>
      <c r="B33" s="20" t="s">
        <v>5</v>
      </c>
      <c r="C33" s="21">
        <v>415</v>
      </c>
      <c r="D33" s="21">
        <v>40</v>
      </c>
      <c r="E33" s="28">
        <v>9.5424174445811332</v>
      </c>
      <c r="F33" s="21">
        <v>28</v>
      </c>
      <c r="G33" s="21">
        <v>24</v>
      </c>
      <c r="H33" s="21">
        <v>20</v>
      </c>
      <c r="I33" s="21" t="s">
        <v>31</v>
      </c>
      <c r="J33" s="21" t="s">
        <v>31</v>
      </c>
      <c r="K33" s="21">
        <v>11</v>
      </c>
      <c r="L33" s="18"/>
      <c r="M33" s="32"/>
      <c r="N33" s="32"/>
      <c r="O33" s="32"/>
      <c r="P33" s="32"/>
      <c r="Q33" s="32"/>
      <c r="R33" s="32"/>
      <c r="S33" s="32"/>
      <c r="T33" s="32"/>
      <c r="U33" s="32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>
      <c r="A34" s="25" t="s">
        <v>0</v>
      </c>
      <c r="B34" s="20" t="s">
        <v>9</v>
      </c>
      <c r="C34" s="21">
        <v>1505</v>
      </c>
      <c r="D34" s="21">
        <v>170</v>
      </c>
      <c r="E34" s="28">
        <v>11.293795523419639</v>
      </c>
      <c r="F34" s="21">
        <v>123</v>
      </c>
      <c r="G34" s="21">
        <v>110</v>
      </c>
      <c r="H34" s="21">
        <v>100</v>
      </c>
      <c r="I34" s="21">
        <v>11</v>
      </c>
      <c r="J34" s="21">
        <v>13</v>
      </c>
      <c r="K34" s="21">
        <v>42</v>
      </c>
      <c r="L34" s="18"/>
      <c r="M34" s="32"/>
      <c r="N34" s="32"/>
      <c r="O34" s="32"/>
      <c r="P34" s="32"/>
      <c r="Q34" s="32"/>
      <c r="R34" s="32"/>
      <c r="S34" s="32"/>
      <c r="T34" s="32"/>
      <c r="U34" s="32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>
      <c r="A35" s="25" t="s">
        <v>10</v>
      </c>
      <c r="B35" s="20" t="s">
        <v>7</v>
      </c>
      <c r="C35" s="21">
        <v>1464</v>
      </c>
      <c r="D35" s="21">
        <v>184</v>
      </c>
      <c r="E35" s="28">
        <v>12.567432840305376</v>
      </c>
      <c r="F35" s="21">
        <v>148</v>
      </c>
      <c r="G35" s="21">
        <v>127</v>
      </c>
      <c r="H35" s="21">
        <v>114</v>
      </c>
      <c r="I35" s="21">
        <v>13</v>
      </c>
      <c r="J35" s="21">
        <v>22</v>
      </c>
      <c r="K35" s="21">
        <v>29</v>
      </c>
      <c r="L35" s="18"/>
      <c r="M35" s="32"/>
      <c r="N35" s="32"/>
      <c r="O35" s="32"/>
      <c r="P35" s="32"/>
      <c r="Q35" s="32"/>
      <c r="R35" s="32"/>
      <c r="S35" s="32"/>
      <c r="T35" s="32"/>
      <c r="U35" s="32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>
      <c r="A36" s="25" t="s">
        <v>0</v>
      </c>
      <c r="B36" s="20" t="s">
        <v>8</v>
      </c>
      <c r="C36" s="21">
        <v>26</v>
      </c>
      <c r="D36" s="21" t="s">
        <v>31</v>
      </c>
      <c r="E36" s="28">
        <v>16.806722689075634</v>
      </c>
      <c r="F36" s="21" t="s">
        <v>31</v>
      </c>
      <c r="G36" s="21" t="s">
        <v>31</v>
      </c>
      <c r="H36" s="21" t="s">
        <v>31</v>
      </c>
      <c r="I36" s="21" t="s">
        <v>31</v>
      </c>
      <c r="J36" s="21" t="s">
        <v>31</v>
      </c>
      <c r="K36" s="21" t="s">
        <v>31</v>
      </c>
      <c r="L36" s="1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>
      <c r="A37" s="25" t="s">
        <v>0</v>
      </c>
      <c r="B37" s="20" t="s">
        <v>5</v>
      </c>
      <c r="C37" s="21">
        <v>359</v>
      </c>
      <c r="D37" s="21">
        <v>73</v>
      </c>
      <c r="E37" s="28">
        <v>20.307229083609805</v>
      </c>
      <c r="F37" s="21">
        <v>60</v>
      </c>
      <c r="G37" s="21">
        <v>51</v>
      </c>
      <c r="H37" s="21">
        <v>46</v>
      </c>
      <c r="I37" s="21" t="s">
        <v>31</v>
      </c>
      <c r="J37" s="21">
        <v>9</v>
      </c>
      <c r="K37" s="21">
        <v>10</v>
      </c>
      <c r="L37" s="1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>
      <c r="A38" s="25" t="s">
        <v>0</v>
      </c>
      <c r="B38" s="20" t="s">
        <v>9</v>
      </c>
      <c r="C38" s="21">
        <v>1849</v>
      </c>
      <c r="D38" s="21">
        <v>261</v>
      </c>
      <c r="E38" s="28">
        <v>14.128665595985487</v>
      </c>
      <c r="F38" s="21">
        <v>211</v>
      </c>
      <c r="G38" s="21">
        <v>180</v>
      </c>
      <c r="H38" s="21">
        <v>163</v>
      </c>
      <c r="I38" s="21">
        <v>17</v>
      </c>
      <c r="J38" s="21">
        <v>31</v>
      </c>
      <c r="K38" s="21">
        <v>41</v>
      </c>
      <c r="L38" s="1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>
      <c r="A39" s="25" t="s">
        <v>11</v>
      </c>
      <c r="B39" s="20" t="s">
        <v>7</v>
      </c>
      <c r="C39" s="21">
        <v>74</v>
      </c>
      <c r="D39" s="21">
        <v>9</v>
      </c>
      <c r="E39" s="28">
        <v>12.131412414164537</v>
      </c>
      <c r="F39" s="21">
        <v>7</v>
      </c>
      <c r="G39" s="21">
        <v>6</v>
      </c>
      <c r="H39" s="21">
        <v>5</v>
      </c>
      <c r="I39" s="21" t="s">
        <v>31</v>
      </c>
      <c r="J39" s="21" t="s">
        <v>31</v>
      </c>
      <c r="K39" s="21" t="s">
        <v>31</v>
      </c>
      <c r="L39" s="18"/>
      <c r="M39" s="29"/>
      <c r="N39" s="29"/>
      <c r="O39" s="30"/>
      <c r="P39" s="29"/>
      <c r="Q39" s="29"/>
      <c r="R39" s="29"/>
      <c r="S39" s="29"/>
      <c r="T39" s="29"/>
      <c r="U39" s="29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>
      <c r="A40" s="25" t="s">
        <v>0</v>
      </c>
      <c r="B40" s="20" t="s">
        <v>8</v>
      </c>
      <c r="C40" s="21" t="s">
        <v>31</v>
      </c>
      <c r="D40" s="21" t="s">
        <v>31</v>
      </c>
      <c r="E40" s="28">
        <v>28.571428571428569</v>
      </c>
      <c r="F40" s="21" t="s">
        <v>31</v>
      </c>
      <c r="G40" s="21" t="s">
        <v>31</v>
      </c>
      <c r="H40" s="21" t="s">
        <v>31</v>
      </c>
      <c r="I40" s="21" t="s">
        <v>31</v>
      </c>
      <c r="J40" s="21" t="s">
        <v>30</v>
      </c>
      <c r="K40" s="21" t="s">
        <v>30</v>
      </c>
      <c r="L40" s="18"/>
      <c r="M40" s="29"/>
      <c r="N40" s="29"/>
      <c r="O40" s="30"/>
      <c r="P40" s="29"/>
      <c r="Q40" s="29"/>
      <c r="R40" s="29"/>
      <c r="S40" s="29"/>
      <c r="T40" s="29"/>
      <c r="U40" s="29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>
      <c r="A41" s="25" t="s">
        <v>0</v>
      </c>
      <c r="B41" s="20" t="s">
        <v>5</v>
      </c>
      <c r="C41" s="21">
        <v>1087</v>
      </c>
      <c r="D41" s="21">
        <v>228</v>
      </c>
      <c r="E41" s="28">
        <v>20.946853326955978</v>
      </c>
      <c r="F41" s="21">
        <v>196</v>
      </c>
      <c r="G41" s="21">
        <v>154</v>
      </c>
      <c r="H41" s="21">
        <v>143</v>
      </c>
      <c r="I41" s="21">
        <v>11</v>
      </c>
      <c r="J41" s="21">
        <v>42</v>
      </c>
      <c r="K41" s="21">
        <v>27</v>
      </c>
      <c r="L41" s="18"/>
      <c r="M41" s="29"/>
      <c r="N41" s="29"/>
      <c r="O41" s="29"/>
      <c r="P41" s="29"/>
      <c r="Q41" s="29"/>
      <c r="R41" s="29"/>
      <c r="S41" s="29"/>
      <c r="T41" s="29"/>
      <c r="U41" s="29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>
      <c r="A42" s="25" t="s">
        <v>0</v>
      </c>
      <c r="B42" s="20" t="s">
        <v>9</v>
      </c>
      <c r="C42" s="21">
        <v>1162</v>
      </c>
      <c r="D42" s="21">
        <v>237</v>
      </c>
      <c r="E42" s="28">
        <v>20.386544931976012</v>
      </c>
      <c r="F42" s="21">
        <v>203</v>
      </c>
      <c r="G42" s="21">
        <v>160</v>
      </c>
      <c r="H42" s="21">
        <v>149</v>
      </c>
      <c r="I42" s="21">
        <v>12</v>
      </c>
      <c r="J42" s="21">
        <v>43</v>
      </c>
      <c r="K42" s="21">
        <v>28</v>
      </c>
      <c r="L42" s="18"/>
      <c r="M42" s="29"/>
      <c r="N42" s="29"/>
      <c r="O42" s="30"/>
      <c r="P42" s="29"/>
      <c r="Q42" s="29"/>
      <c r="R42" s="29"/>
      <c r="S42" s="29"/>
      <c r="T42" s="29"/>
      <c r="U42" s="29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>
      <c r="A43" s="87" t="s">
        <v>9</v>
      </c>
      <c r="B43" s="31" t="s">
        <v>7</v>
      </c>
      <c r="C43" s="21">
        <v>2597</v>
      </c>
      <c r="D43" s="21">
        <v>319</v>
      </c>
      <c r="E43" s="28">
        <v>12.297187486761585</v>
      </c>
      <c r="F43" s="21">
        <v>248</v>
      </c>
      <c r="G43" s="21">
        <v>217</v>
      </c>
      <c r="H43" s="21">
        <v>197</v>
      </c>
      <c r="I43" s="21">
        <v>20</v>
      </c>
      <c r="J43" s="21">
        <v>32</v>
      </c>
      <c r="K43" s="21">
        <v>60</v>
      </c>
      <c r="L43" s="18"/>
      <c r="M43" s="29"/>
      <c r="N43" s="29"/>
      <c r="O43" s="30"/>
      <c r="P43" s="29"/>
      <c r="Q43" s="29"/>
      <c r="R43" s="29"/>
      <c r="S43" s="29"/>
      <c r="T43" s="29"/>
      <c r="U43" s="29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>
      <c r="A44" s="25" t="s">
        <v>0</v>
      </c>
      <c r="B44" s="31" t="s">
        <v>8</v>
      </c>
      <c r="C44" s="21">
        <v>59</v>
      </c>
      <c r="D44" s="21">
        <v>9</v>
      </c>
      <c r="E44" s="28">
        <v>14.733276883996611</v>
      </c>
      <c r="F44" s="21">
        <v>6</v>
      </c>
      <c r="G44" s="21">
        <v>5</v>
      </c>
      <c r="H44" s="21" t="s">
        <v>31</v>
      </c>
      <c r="I44" s="21" t="s">
        <v>31</v>
      </c>
      <c r="J44" s="21" t="s">
        <v>31</v>
      </c>
      <c r="K44" s="21" t="s">
        <v>31</v>
      </c>
      <c r="L44" s="18"/>
      <c r="M44" s="29"/>
      <c r="N44" s="29"/>
      <c r="O44" s="30"/>
      <c r="P44" s="29"/>
      <c r="Q44" s="29"/>
      <c r="R44" s="29"/>
      <c r="S44" s="29"/>
      <c r="T44" s="29"/>
      <c r="U44" s="29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>
      <c r="A45" s="25" t="s">
        <v>0</v>
      </c>
      <c r="B45" s="31" t="s">
        <v>5</v>
      </c>
      <c r="C45" s="21">
        <v>2532</v>
      </c>
      <c r="D45" s="21">
        <v>408</v>
      </c>
      <c r="E45" s="28">
        <v>16.106282749388942</v>
      </c>
      <c r="F45" s="21">
        <v>327</v>
      </c>
      <c r="G45" s="21">
        <v>270</v>
      </c>
      <c r="H45" s="21">
        <v>248</v>
      </c>
      <c r="I45" s="21">
        <v>22</v>
      </c>
      <c r="J45" s="21">
        <v>56</v>
      </c>
      <c r="K45" s="21">
        <v>73</v>
      </c>
      <c r="L45" s="18"/>
      <c r="M45" s="29"/>
      <c r="N45" s="29"/>
      <c r="O45" s="30"/>
      <c r="P45" s="29"/>
      <c r="Q45" s="29"/>
      <c r="R45" s="29"/>
      <c r="S45" s="29"/>
      <c r="T45" s="29"/>
      <c r="U45" s="29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>
      <c r="A46" s="25" t="s">
        <v>0</v>
      </c>
      <c r="B46" s="31" t="s">
        <v>9</v>
      </c>
      <c r="C46" s="21">
        <v>5188</v>
      </c>
      <c r="D46" s="21">
        <v>736</v>
      </c>
      <c r="E46" s="28">
        <v>14.184466880230678</v>
      </c>
      <c r="F46" s="21">
        <v>581</v>
      </c>
      <c r="G46" s="21">
        <v>492</v>
      </c>
      <c r="H46" s="21">
        <v>449</v>
      </c>
      <c r="I46" s="21">
        <v>43</v>
      </c>
      <c r="J46" s="21">
        <v>89</v>
      </c>
      <c r="K46" s="21">
        <v>136</v>
      </c>
      <c r="L46" s="18"/>
      <c r="M46" s="29"/>
      <c r="N46" s="29"/>
      <c r="O46" s="29"/>
      <c r="P46" s="29"/>
      <c r="Q46" s="29"/>
      <c r="R46" s="29"/>
      <c r="S46" s="29"/>
      <c r="T46" s="29"/>
      <c r="U46" s="29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>
      <c r="A47" s="95" t="s">
        <v>0</v>
      </c>
      <c r="B47" s="96" t="s">
        <v>0</v>
      </c>
      <c r="C47" s="156" t="s">
        <v>15</v>
      </c>
      <c r="D47" s="156"/>
      <c r="E47" s="156"/>
      <c r="F47" s="156"/>
      <c r="G47" s="156"/>
      <c r="H47" s="156"/>
      <c r="I47" s="156"/>
      <c r="J47" s="156"/>
      <c r="K47" s="156"/>
      <c r="L47" s="18"/>
      <c r="M47" s="29"/>
      <c r="N47" s="29"/>
      <c r="O47" s="30"/>
      <c r="P47" s="29"/>
      <c r="Q47" s="29"/>
      <c r="R47" s="29"/>
      <c r="S47" s="29"/>
      <c r="T47" s="29"/>
      <c r="U47" s="29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>
      <c r="A48" s="25" t="s">
        <v>4</v>
      </c>
      <c r="B48" s="20" t="s">
        <v>5</v>
      </c>
      <c r="C48" s="21">
        <v>1377</v>
      </c>
      <c r="D48" s="21">
        <v>145</v>
      </c>
      <c r="E48" s="28">
        <v>10.510715583000364</v>
      </c>
      <c r="F48" s="21">
        <v>94</v>
      </c>
      <c r="G48" s="21">
        <v>88</v>
      </c>
      <c r="H48" s="21">
        <v>81</v>
      </c>
      <c r="I48" s="21">
        <v>7</v>
      </c>
      <c r="J48" s="21">
        <v>6</v>
      </c>
      <c r="K48" s="21">
        <v>48</v>
      </c>
      <c r="L48" s="18"/>
      <c r="M48" s="29"/>
      <c r="N48" s="29"/>
      <c r="O48" s="30"/>
      <c r="P48" s="29"/>
      <c r="Q48" s="29"/>
      <c r="R48" s="29"/>
      <c r="S48" s="29"/>
      <c r="T48" s="29"/>
      <c r="U48" s="29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>
      <c r="A49" s="25" t="s">
        <v>6</v>
      </c>
      <c r="B49" s="20" t="s">
        <v>7</v>
      </c>
      <c r="C49" s="21">
        <v>2324</v>
      </c>
      <c r="D49" s="21">
        <v>258</v>
      </c>
      <c r="E49" s="28">
        <v>11.099923840503944</v>
      </c>
      <c r="F49" s="21">
        <v>192</v>
      </c>
      <c r="G49" s="21">
        <v>174</v>
      </c>
      <c r="H49" s="21">
        <v>158</v>
      </c>
      <c r="I49" s="21">
        <v>16</v>
      </c>
      <c r="J49" s="21">
        <v>18</v>
      </c>
      <c r="K49" s="21">
        <v>58</v>
      </c>
      <c r="L49" s="18"/>
      <c r="M49" s="29"/>
      <c r="N49" s="29"/>
      <c r="O49" s="30"/>
      <c r="P49" s="29"/>
      <c r="Q49" s="29"/>
      <c r="R49" s="29"/>
      <c r="S49" s="29"/>
      <c r="T49" s="29"/>
      <c r="U49" s="29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>
      <c r="A50" s="25" t="s">
        <v>0</v>
      </c>
      <c r="B50" s="20" t="s">
        <v>8</v>
      </c>
      <c r="C50" s="21">
        <v>72</v>
      </c>
      <c r="D50" s="21">
        <v>9</v>
      </c>
      <c r="E50" s="28">
        <v>11.929144755051203</v>
      </c>
      <c r="F50" s="21">
        <v>6</v>
      </c>
      <c r="G50" s="21">
        <v>5</v>
      </c>
      <c r="H50" s="21" t="s">
        <v>31</v>
      </c>
      <c r="I50" s="21" t="s">
        <v>31</v>
      </c>
      <c r="J50" s="21" t="s">
        <v>31</v>
      </c>
      <c r="K50" s="21" t="s">
        <v>31</v>
      </c>
      <c r="L50" s="18"/>
      <c r="M50" s="29"/>
      <c r="N50" s="29"/>
      <c r="O50" s="30"/>
      <c r="P50" s="29"/>
      <c r="Q50" s="29"/>
      <c r="R50" s="29"/>
      <c r="S50" s="29"/>
      <c r="T50" s="29"/>
      <c r="U50" s="29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>
      <c r="A51" s="25" t="s">
        <v>0</v>
      </c>
      <c r="B51" s="20" t="s">
        <v>5</v>
      </c>
      <c r="C51" s="21">
        <v>731</v>
      </c>
      <c r="D51" s="21">
        <v>68</v>
      </c>
      <c r="E51" s="28">
        <v>9.2440309228979949</v>
      </c>
      <c r="F51" s="21">
        <v>48</v>
      </c>
      <c r="G51" s="21">
        <v>41</v>
      </c>
      <c r="H51" s="21">
        <v>35</v>
      </c>
      <c r="I51" s="21">
        <v>6</v>
      </c>
      <c r="J51" s="21">
        <v>7</v>
      </c>
      <c r="K51" s="21">
        <v>18</v>
      </c>
      <c r="L51" s="18"/>
      <c r="M51" s="29"/>
      <c r="N51" s="29"/>
      <c r="O51" s="29"/>
      <c r="P51" s="29"/>
      <c r="Q51" s="29"/>
      <c r="R51" s="29"/>
      <c r="S51" s="29"/>
      <c r="T51" s="29"/>
      <c r="U51" s="29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>
      <c r="A52" s="25" t="s">
        <v>0</v>
      </c>
      <c r="B52" s="20" t="s">
        <v>9</v>
      </c>
      <c r="C52" s="21">
        <v>3127</v>
      </c>
      <c r="D52" s="21">
        <v>334</v>
      </c>
      <c r="E52" s="28">
        <v>10.685345902698277</v>
      </c>
      <c r="F52" s="21">
        <v>246</v>
      </c>
      <c r="G52" s="21">
        <v>220</v>
      </c>
      <c r="H52" s="21">
        <v>197</v>
      </c>
      <c r="I52" s="21">
        <v>23</v>
      </c>
      <c r="J52" s="21">
        <v>25</v>
      </c>
      <c r="K52" s="21">
        <v>79</v>
      </c>
      <c r="L52" s="18"/>
      <c r="M52" s="29"/>
      <c r="N52" s="29"/>
      <c r="O52" s="30"/>
      <c r="P52" s="29"/>
      <c r="Q52" s="29"/>
      <c r="R52" s="29"/>
      <c r="S52" s="29"/>
      <c r="T52" s="29"/>
      <c r="U52" s="29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>
      <c r="A53" s="25" t="s">
        <v>10</v>
      </c>
      <c r="B53" s="20" t="s">
        <v>7</v>
      </c>
      <c r="C53" s="21">
        <v>3080</v>
      </c>
      <c r="D53" s="21">
        <v>376</v>
      </c>
      <c r="E53" s="28">
        <v>12.207767753078564</v>
      </c>
      <c r="F53" s="21">
        <v>303</v>
      </c>
      <c r="G53" s="21">
        <v>258</v>
      </c>
      <c r="H53" s="21">
        <v>232</v>
      </c>
      <c r="I53" s="21">
        <v>25</v>
      </c>
      <c r="J53" s="21">
        <v>46</v>
      </c>
      <c r="K53" s="21">
        <v>61</v>
      </c>
      <c r="L53" s="18"/>
      <c r="M53" s="29"/>
      <c r="N53" s="29"/>
      <c r="O53" s="30"/>
      <c r="P53" s="29"/>
      <c r="Q53" s="29"/>
      <c r="R53" s="29"/>
      <c r="S53" s="29"/>
      <c r="T53" s="29"/>
      <c r="U53" s="29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>
      <c r="A54" s="25" t="s">
        <v>0</v>
      </c>
      <c r="B54" s="20" t="s">
        <v>8</v>
      </c>
      <c r="C54" s="21">
        <v>56</v>
      </c>
      <c r="D54" s="21">
        <v>10</v>
      </c>
      <c r="E54" s="28">
        <v>18.017378967902111</v>
      </c>
      <c r="F54" s="21">
        <v>7</v>
      </c>
      <c r="G54" s="21">
        <v>7</v>
      </c>
      <c r="H54" s="21">
        <v>6</v>
      </c>
      <c r="I54" s="21" t="s">
        <v>31</v>
      </c>
      <c r="J54" s="21" t="s">
        <v>31</v>
      </c>
      <c r="K54" s="21" t="s">
        <v>31</v>
      </c>
      <c r="L54" s="18"/>
      <c r="M54" s="29"/>
      <c r="N54" s="29"/>
      <c r="O54" s="30"/>
      <c r="P54" s="29"/>
      <c r="Q54" s="29"/>
      <c r="R54" s="29"/>
      <c r="S54" s="29"/>
      <c r="T54" s="29"/>
      <c r="U54" s="29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>
      <c r="A55" s="25" t="s">
        <v>0</v>
      </c>
      <c r="B55" s="20" t="s">
        <v>5</v>
      </c>
      <c r="C55" s="21">
        <v>541</v>
      </c>
      <c r="D55" s="21">
        <v>131</v>
      </c>
      <c r="E55" s="28">
        <v>24.143414507867831</v>
      </c>
      <c r="F55" s="21">
        <v>108</v>
      </c>
      <c r="G55" s="21">
        <v>90</v>
      </c>
      <c r="H55" s="21">
        <v>81</v>
      </c>
      <c r="I55" s="21">
        <v>9</v>
      </c>
      <c r="J55" s="21">
        <v>17</v>
      </c>
      <c r="K55" s="21">
        <v>19</v>
      </c>
      <c r="L55" s="18"/>
      <c r="M55" s="29"/>
      <c r="N55" s="29"/>
      <c r="O55" s="30"/>
      <c r="P55" s="29"/>
      <c r="Q55" s="29"/>
      <c r="R55" s="29"/>
      <c r="S55" s="29"/>
      <c r="T55" s="29"/>
      <c r="U55" s="29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>
      <c r="A56" s="25" t="s">
        <v>0</v>
      </c>
      <c r="B56" s="20" t="s">
        <v>9</v>
      </c>
      <c r="C56" s="21">
        <v>3677</v>
      </c>
      <c r="D56" s="21">
        <v>517</v>
      </c>
      <c r="E56" s="28">
        <v>14.051890345545866</v>
      </c>
      <c r="F56" s="21">
        <v>418</v>
      </c>
      <c r="G56" s="21">
        <v>354</v>
      </c>
      <c r="H56" s="21">
        <v>319</v>
      </c>
      <c r="I56" s="21">
        <v>35</v>
      </c>
      <c r="J56" s="21">
        <v>64</v>
      </c>
      <c r="K56" s="21">
        <v>82</v>
      </c>
      <c r="L56" s="18"/>
      <c r="M56" s="29"/>
      <c r="N56" s="29"/>
      <c r="O56" s="30"/>
      <c r="P56" s="29"/>
      <c r="Q56" s="29"/>
      <c r="R56" s="29"/>
      <c r="S56" s="29"/>
      <c r="T56" s="29"/>
      <c r="U56" s="29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>
      <c r="A57" s="25" t="s">
        <v>11</v>
      </c>
      <c r="B57" s="20" t="s">
        <v>7</v>
      </c>
      <c r="C57" s="21">
        <v>178</v>
      </c>
      <c r="D57" s="21">
        <v>23</v>
      </c>
      <c r="E57" s="28">
        <v>13.156861645448936</v>
      </c>
      <c r="F57" s="21">
        <v>19</v>
      </c>
      <c r="G57" s="21">
        <v>14</v>
      </c>
      <c r="H57" s="21">
        <v>13</v>
      </c>
      <c r="I57" s="21" t="s">
        <v>31</v>
      </c>
      <c r="J57" s="21" t="s">
        <v>31</v>
      </c>
      <c r="K57" s="21" t="s">
        <v>31</v>
      </c>
      <c r="L57" s="18"/>
      <c r="M57" s="29"/>
      <c r="N57" s="29"/>
      <c r="O57" s="30"/>
      <c r="P57" s="29"/>
      <c r="Q57" s="29"/>
      <c r="R57" s="29"/>
      <c r="S57" s="29"/>
      <c r="T57" s="29"/>
      <c r="U57" s="29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>
      <c r="A58" s="25" t="s">
        <v>0</v>
      </c>
      <c r="B58" s="20" t="s">
        <v>8</v>
      </c>
      <c r="C58" s="21" t="s">
        <v>31</v>
      </c>
      <c r="D58" s="21" t="s">
        <v>31</v>
      </c>
      <c r="E58" s="28">
        <v>16.666666666666664</v>
      </c>
      <c r="F58" s="21" t="s">
        <v>31</v>
      </c>
      <c r="G58" s="21" t="s">
        <v>31</v>
      </c>
      <c r="H58" s="21" t="s">
        <v>31</v>
      </c>
      <c r="I58" s="21" t="s">
        <v>31</v>
      </c>
      <c r="J58" s="21" t="s">
        <v>30</v>
      </c>
      <c r="K58" s="21" t="s">
        <v>30</v>
      </c>
      <c r="L58" s="18"/>
      <c r="M58" s="29"/>
      <c r="N58" s="29"/>
      <c r="O58" s="30"/>
      <c r="P58" s="29"/>
      <c r="Q58" s="29"/>
      <c r="R58" s="29"/>
      <c r="S58" s="29"/>
      <c r="T58" s="29"/>
      <c r="U58" s="29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>
      <c r="A59" s="25" t="s">
        <v>0</v>
      </c>
      <c r="B59" s="20" t="s">
        <v>5</v>
      </c>
      <c r="C59" s="21">
        <v>1946</v>
      </c>
      <c r="D59" s="21">
        <v>411</v>
      </c>
      <c r="E59" s="28">
        <v>21.109426787595385</v>
      </c>
      <c r="F59" s="21">
        <v>354</v>
      </c>
      <c r="G59" s="21">
        <v>272</v>
      </c>
      <c r="H59" s="21">
        <v>248</v>
      </c>
      <c r="I59" s="21">
        <v>25</v>
      </c>
      <c r="J59" s="21">
        <v>81</v>
      </c>
      <c r="K59" s="21">
        <v>48</v>
      </c>
      <c r="L59" s="18"/>
      <c r="M59" s="29"/>
      <c r="N59" s="29"/>
      <c r="O59" s="30"/>
      <c r="P59" s="29"/>
      <c r="Q59" s="29"/>
      <c r="R59" s="29"/>
      <c r="S59" s="29"/>
      <c r="T59" s="29"/>
      <c r="U59" s="29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>
      <c r="A60" s="25" t="s">
        <v>0</v>
      </c>
      <c r="B60" s="20" t="s">
        <v>9</v>
      </c>
      <c r="C60" s="21">
        <v>2125</v>
      </c>
      <c r="D60" s="21">
        <v>434</v>
      </c>
      <c r="E60" s="28">
        <v>20.439532520325205</v>
      </c>
      <c r="F60" s="21">
        <v>373</v>
      </c>
      <c r="G60" s="21">
        <v>287</v>
      </c>
      <c r="H60" s="21">
        <v>260</v>
      </c>
      <c r="I60" s="21">
        <v>27</v>
      </c>
      <c r="J60" s="21">
        <v>86</v>
      </c>
      <c r="K60" s="21">
        <v>51</v>
      </c>
      <c r="L60" s="18"/>
      <c r="M60" s="32"/>
      <c r="N60" s="32"/>
      <c r="O60" s="32"/>
      <c r="P60" s="32"/>
      <c r="Q60" s="32"/>
      <c r="R60" s="32"/>
      <c r="S60" s="32"/>
      <c r="T60" s="32"/>
      <c r="U60" s="32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>
      <c r="A61" s="87" t="s">
        <v>9</v>
      </c>
      <c r="B61" s="31" t="s">
        <v>7</v>
      </c>
      <c r="C61" s="21">
        <v>5583</v>
      </c>
      <c r="D61" s="21">
        <v>657</v>
      </c>
      <c r="E61" s="28">
        <v>11.77669702913543</v>
      </c>
      <c r="F61" s="21">
        <v>514</v>
      </c>
      <c r="G61" s="21">
        <v>446</v>
      </c>
      <c r="H61" s="21">
        <v>403</v>
      </c>
      <c r="I61" s="21">
        <v>43</v>
      </c>
      <c r="J61" s="21">
        <v>68</v>
      </c>
      <c r="K61" s="21">
        <v>123</v>
      </c>
      <c r="L61" s="18"/>
      <c r="M61" s="32"/>
      <c r="N61" s="32"/>
      <c r="O61" s="32"/>
      <c r="P61" s="32"/>
      <c r="Q61" s="32"/>
      <c r="R61" s="32"/>
      <c r="S61" s="32"/>
      <c r="T61" s="32"/>
      <c r="U61" s="32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>
      <c r="A62" s="25" t="s">
        <v>0</v>
      </c>
      <c r="B62" s="31" t="s">
        <v>8</v>
      </c>
      <c r="C62" s="21">
        <v>130</v>
      </c>
      <c r="D62" s="21">
        <v>19</v>
      </c>
      <c r="E62" s="28">
        <v>14.614969552146768</v>
      </c>
      <c r="F62" s="21">
        <v>13</v>
      </c>
      <c r="G62" s="21">
        <v>12</v>
      </c>
      <c r="H62" s="21">
        <v>11</v>
      </c>
      <c r="I62" s="21" t="s">
        <v>31</v>
      </c>
      <c r="J62" s="21" t="s">
        <v>31</v>
      </c>
      <c r="K62" s="21" t="s">
        <v>31</v>
      </c>
      <c r="L62" s="18"/>
      <c r="M62" s="32"/>
      <c r="N62" s="32"/>
      <c r="O62" s="32"/>
      <c r="P62" s="32"/>
      <c r="Q62" s="32"/>
      <c r="R62" s="32"/>
      <c r="S62" s="32"/>
      <c r="T62" s="32"/>
      <c r="U62" s="32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>
      <c r="A63" s="25" t="s">
        <v>0</v>
      </c>
      <c r="B63" s="31" t="s">
        <v>5</v>
      </c>
      <c r="C63" s="21">
        <v>4594</v>
      </c>
      <c r="D63" s="21">
        <v>754</v>
      </c>
      <c r="E63" s="28">
        <v>16.403255401908051</v>
      </c>
      <c r="F63" s="21">
        <v>603</v>
      </c>
      <c r="G63" s="21">
        <v>491</v>
      </c>
      <c r="H63" s="21">
        <v>445</v>
      </c>
      <c r="I63" s="21">
        <v>47</v>
      </c>
      <c r="J63" s="21">
        <v>112</v>
      </c>
      <c r="K63" s="21">
        <v>133</v>
      </c>
      <c r="L63" s="18"/>
      <c r="M63" s="32"/>
      <c r="N63" s="32"/>
      <c r="O63" s="32"/>
      <c r="P63" s="32"/>
      <c r="Q63" s="32"/>
      <c r="R63" s="32"/>
      <c r="S63" s="32"/>
      <c r="T63" s="32"/>
      <c r="U63" s="32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>
      <c r="A64" s="25" t="s">
        <v>0</v>
      </c>
      <c r="B64" s="31" t="s">
        <v>9</v>
      </c>
      <c r="C64" s="21">
        <v>10306</v>
      </c>
      <c r="D64" s="21">
        <v>1430</v>
      </c>
      <c r="E64" s="28">
        <v>13.874849730606638</v>
      </c>
      <c r="F64" s="21">
        <v>1131</v>
      </c>
      <c r="G64" s="21">
        <v>950</v>
      </c>
      <c r="H64" s="21">
        <v>858</v>
      </c>
      <c r="I64" s="21">
        <v>91</v>
      </c>
      <c r="J64" s="21">
        <v>181</v>
      </c>
      <c r="K64" s="21">
        <v>260</v>
      </c>
      <c r="L64" s="18"/>
      <c r="M64" s="29"/>
      <c r="N64" s="29"/>
      <c r="O64" s="30"/>
      <c r="P64" s="29"/>
      <c r="Q64" s="29"/>
      <c r="R64" s="29"/>
      <c r="S64" s="29"/>
      <c r="T64" s="29"/>
      <c r="U64" s="29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>
      <c r="A65" s="112" t="s">
        <v>0</v>
      </c>
      <c r="B65" s="113" t="s">
        <v>0</v>
      </c>
      <c r="C65" s="157" t="s">
        <v>14</v>
      </c>
      <c r="D65" s="157"/>
      <c r="E65" s="157"/>
      <c r="F65" s="157"/>
      <c r="G65" s="157"/>
      <c r="H65" s="157"/>
      <c r="I65" s="157"/>
      <c r="J65" s="157"/>
      <c r="K65" s="157"/>
      <c r="L65" s="7"/>
      <c r="M65" s="29"/>
      <c r="N65" s="29"/>
      <c r="O65" s="30"/>
      <c r="P65" s="29"/>
      <c r="Q65" s="29"/>
      <c r="R65" s="29"/>
      <c r="S65" s="29"/>
      <c r="T65" s="29"/>
      <c r="U65" s="29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>
      <c r="A66" s="95" t="s">
        <v>0</v>
      </c>
      <c r="B66" s="96" t="s">
        <v>0</v>
      </c>
      <c r="C66" s="156" t="s">
        <v>3</v>
      </c>
      <c r="D66" s="156"/>
      <c r="E66" s="156"/>
      <c r="F66" s="156"/>
      <c r="G66" s="156"/>
      <c r="H66" s="156"/>
      <c r="I66" s="156"/>
      <c r="J66" s="156"/>
      <c r="K66" s="156"/>
      <c r="L66" s="7"/>
      <c r="M66" s="29"/>
      <c r="N66" s="29"/>
      <c r="O66" s="30"/>
      <c r="P66" s="29"/>
      <c r="Q66" s="29"/>
      <c r="R66" s="29"/>
      <c r="S66" s="29"/>
      <c r="T66" s="29"/>
      <c r="U66" s="29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>
      <c r="A67" s="25" t="s">
        <v>4</v>
      </c>
      <c r="B67" s="20" t="s">
        <v>5</v>
      </c>
      <c r="C67" s="21">
        <v>4519</v>
      </c>
      <c r="D67" s="21">
        <v>464</v>
      </c>
      <c r="E67" s="28">
        <v>10.3</v>
      </c>
      <c r="F67" s="21">
        <v>304</v>
      </c>
      <c r="G67" s="21">
        <v>282</v>
      </c>
      <c r="H67" s="21">
        <v>255</v>
      </c>
      <c r="I67" s="21">
        <v>28</v>
      </c>
      <c r="J67" s="21">
        <v>22</v>
      </c>
      <c r="K67" s="21">
        <v>150</v>
      </c>
      <c r="L67" s="7"/>
      <c r="M67" s="29"/>
      <c r="N67" s="29"/>
      <c r="O67" s="30"/>
      <c r="P67" s="29"/>
      <c r="Q67" s="29"/>
      <c r="R67" s="29"/>
      <c r="S67" s="29"/>
      <c r="T67" s="29"/>
      <c r="U67" s="29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>
      <c r="A68" s="25" t="s">
        <v>6</v>
      </c>
      <c r="B68" s="20" t="s">
        <v>7</v>
      </c>
      <c r="C68" s="21">
        <v>7311</v>
      </c>
      <c r="D68" s="21">
        <v>841</v>
      </c>
      <c r="E68" s="28">
        <v>11.5</v>
      </c>
      <c r="F68" s="21">
        <v>605</v>
      </c>
      <c r="G68" s="21">
        <v>552</v>
      </c>
      <c r="H68" s="21">
        <v>494</v>
      </c>
      <c r="I68" s="21">
        <v>57</v>
      </c>
      <c r="J68" s="21">
        <v>53</v>
      </c>
      <c r="K68" s="21">
        <v>212</v>
      </c>
      <c r="L68" s="7"/>
      <c r="M68" s="29"/>
      <c r="N68" s="29"/>
      <c r="O68" s="30"/>
      <c r="P68" s="29"/>
      <c r="Q68" s="29"/>
      <c r="R68" s="29"/>
      <c r="S68" s="29"/>
      <c r="T68" s="29"/>
      <c r="U68" s="29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>
      <c r="A69" s="25" t="s">
        <v>0</v>
      </c>
      <c r="B69" s="20" t="s">
        <v>8</v>
      </c>
      <c r="C69" s="21">
        <v>412</v>
      </c>
      <c r="D69" s="21">
        <v>44</v>
      </c>
      <c r="E69" s="28">
        <v>10.8</v>
      </c>
      <c r="F69" s="21">
        <v>31</v>
      </c>
      <c r="G69" s="21">
        <v>27</v>
      </c>
      <c r="H69" s="21">
        <v>24</v>
      </c>
      <c r="I69" s="21" t="s">
        <v>31</v>
      </c>
      <c r="J69" s="21" t="s">
        <v>31</v>
      </c>
      <c r="K69" s="21">
        <v>12</v>
      </c>
      <c r="L69" s="7"/>
      <c r="M69" s="29"/>
      <c r="N69" s="29"/>
      <c r="O69" s="30"/>
      <c r="P69" s="29"/>
      <c r="Q69" s="29"/>
      <c r="R69" s="29"/>
      <c r="S69" s="29"/>
      <c r="T69" s="29"/>
      <c r="U69" s="29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>
      <c r="A70" s="25" t="s">
        <v>0</v>
      </c>
      <c r="B70" s="20" t="s">
        <v>5</v>
      </c>
      <c r="C70" s="21">
        <v>2273</v>
      </c>
      <c r="D70" s="21">
        <v>229</v>
      </c>
      <c r="E70" s="28">
        <v>10.1</v>
      </c>
      <c r="F70" s="21">
        <v>153</v>
      </c>
      <c r="G70" s="21">
        <v>131</v>
      </c>
      <c r="H70" s="21">
        <v>113</v>
      </c>
      <c r="I70" s="21">
        <v>18</v>
      </c>
      <c r="J70" s="21">
        <v>22</v>
      </c>
      <c r="K70" s="21">
        <v>66</v>
      </c>
      <c r="L70" s="7"/>
      <c r="M70" s="29"/>
      <c r="N70" s="29"/>
      <c r="O70" s="30"/>
      <c r="P70" s="29"/>
      <c r="Q70" s="29"/>
      <c r="R70" s="29"/>
      <c r="S70" s="29"/>
      <c r="T70" s="29"/>
      <c r="U70" s="29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>
      <c r="A71" s="25" t="s">
        <v>0</v>
      </c>
      <c r="B71" s="20" t="s">
        <v>9</v>
      </c>
      <c r="C71" s="21">
        <v>9996</v>
      </c>
      <c r="D71" s="21">
        <v>1114</v>
      </c>
      <c r="E71" s="28">
        <v>11.1</v>
      </c>
      <c r="F71" s="21">
        <v>789</v>
      </c>
      <c r="G71" s="21">
        <v>710</v>
      </c>
      <c r="H71" s="21">
        <v>632</v>
      </c>
      <c r="I71" s="21">
        <v>78</v>
      </c>
      <c r="J71" s="21">
        <v>79</v>
      </c>
      <c r="K71" s="21">
        <v>290</v>
      </c>
      <c r="L71" s="7"/>
      <c r="M71" s="29"/>
      <c r="N71" s="29"/>
      <c r="O71" s="30"/>
      <c r="P71" s="29"/>
      <c r="Q71" s="29"/>
      <c r="R71" s="29"/>
      <c r="S71" s="29"/>
      <c r="T71" s="29"/>
      <c r="U71" s="29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>
      <c r="A72" s="25" t="s">
        <v>10</v>
      </c>
      <c r="B72" s="20" t="s">
        <v>7</v>
      </c>
      <c r="C72" s="21">
        <v>10220</v>
      </c>
      <c r="D72" s="21">
        <v>1256</v>
      </c>
      <c r="E72" s="28">
        <v>12.3</v>
      </c>
      <c r="F72" s="21">
        <v>969</v>
      </c>
      <c r="G72" s="21">
        <v>819</v>
      </c>
      <c r="H72" s="21">
        <v>736</v>
      </c>
      <c r="I72" s="21">
        <v>83</v>
      </c>
      <c r="J72" s="21">
        <v>150</v>
      </c>
      <c r="K72" s="21">
        <v>249</v>
      </c>
      <c r="L72" s="7"/>
      <c r="M72" s="29"/>
      <c r="N72" s="29"/>
      <c r="O72" s="30"/>
      <c r="P72" s="29"/>
      <c r="Q72" s="29"/>
      <c r="R72" s="29"/>
      <c r="S72" s="29"/>
      <c r="T72" s="29"/>
      <c r="U72" s="29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>
      <c r="A73" s="25" t="s">
        <v>0</v>
      </c>
      <c r="B73" s="20" t="s">
        <v>8</v>
      </c>
      <c r="C73" s="21">
        <v>336</v>
      </c>
      <c r="D73" s="21">
        <v>56</v>
      </c>
      <c r="E73" s="28">
        <v>16.7</v>
      </c>
      <c r="F73" s="21">
        <v>41</v>
      </c>
      <c r="G73" s="21">
        <v>37</v>
      </c>
      <c r="H73" s="21">
        <v>34</v>
      </c>
      <c r="I73" s="21" t="s">
        <v>31</v>
      </c>
      <c r="J73" s="21" t="s">
        <v>31</v>
      </c>
      <c r="K73" s="21">
        <v>12</v>
      </c>
      <c r="L73" s="7"/>
      <c r="M73" s="29"/>
      <c r="N73" s="29"/>
      <c r="O73" s="30"/>
      <c r="P73" s="29"/>
      <c r="Q73" s="29"/>
      <c r="R73" s="29"/>
      <c r="S73" s="29"/>
      <c r="T73" s="29"/>
      <c r="U73" s="29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>
      <c r="A74" s="25" t="s">
        <v>0</v>
      </c>
      <c r="B74" s="20" t="s">
        <v>5</v>
      </c>
      <c r="C74" s="21">
        <v>1525</v>
      </c>
      <c r="D74" s="21">
        <v>499</v>
      </c>
      <c r="E74" s="28">
        <v>32.700000000000003</v>
      </c>
      <c r="F74" s="21">
        <v>382</v>
      </c>
      <c r="G74" s="21">
        <v>312</v>
      </c>
      <c r="H74" s="21">
        <v>281</v>
      </c>
      <c r="I74" s="21">
        <v>31</v>
      </c>
      <c r="J74" s="21">
        <v>70</v>
      </c>
      <c r="K74" s="21">
        <v>92</v>
      </c>
      <c r="L74" s="7"/>
      <c r="M74" s="29"/>
      <c r="N74" s="29"/>
      <c r="O74" s="30"/>
      <c r="P74" s="29"/>
      <c r="Q74" s="29"/>
      <c r="R74" s="29"/>
      <c r="S74" s="29"/>
      <c r="T74" s="29"/>
      <c r="U74" s="29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>
      <c r="A75" s="25" t="s">
        <v>0</v>
      </c>
      <c r="B75" s="20" t="s">
        <v>9</v>
      </c>
      <c r="C75" s="21">
        <v>12081</v>
      </c>
      <c r="D75" s="21">
        <v>1811</v>
      </c>
      <c r="E75" s="28">
        <v>15</v>
      </c>
      <c r="F75" s="21">
        <v>1392</v>
      </c>
      <c r="G75" s="21">
        <v>1168</v>
      </c>
      <c r="H75" s="21">
        <v>1051</v>
      </c>
      <c r="I75" s="21">
        <v>117</v>
      </c>
      <c r="J75" s="21">
        <v>224</v>
      </c>
      <c r="K75" s="21">
        <v>354</v>
      </c>
      <c r="L75" s="7"/>
      <c r="M75" s="29"/>
      <c r="N75" s="29"/>
      <c r="O75" s="30"/>
      <c r="P75" s="29"/>
      <c r="Q75" s="29"/>
      <c r="R75" s="29"/>
      <c r="S75" s="29"/>
      <c r="T75" s="29"/>
      <c r="U75" s="29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>
      <c r="A76" s="25" t="s">
        <v>11</v>
      </c>
      <c r="B76" s="20" t="s">
        <v>7</v>
      </c>
      <c r="C76" s="21">
        <v>636</v>
      </c>
      <c r="D76" s="21">
        <v>79</v>
      </c>
      <c r="E76" s="28">
        <v>12.5</v>
      </c>
      <c r="F76" s="21">
        <v>62</v>
      </c>
      <c r="G76" s="21">
        <v>46</v>
      </c>
      <c r="H76" s="21">
        <v>40</v>
      </c>
      <c r="I76" s="21">
        <v>6</v>
      </c>
      <c r="J76" s="21">
        <v>16</v>
      </c>
      <c r="K76" s="21">
        <v>15</v>
      </c>
      <c r="L76" s="7"/>
      <c r="M76" s="29"/>
      <c r="N76" s="29"/>
      <c r="O76" s="30"/>
      <c r="P76" s="29"/>
      <c r="Q76" s="29"/>
      <c r="R76" s="29"/>
      <c r="S76" s="29"/>
      <c r="T76" s="29"/>
      <c r="U76" s="29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>
      <c r="A77" s="25" t="s">
        <v>0</v>
      </c>
      <c r="B77" s="20" t="s">
        <v>8</v>
      </c>
      <c r="C77" s="21" t="s">
        <v>31</v>
      </c>
      <c r="D77" s="21" t="s">
        <v>31</v>
      </c>
      <c r="E77" s="28">
        <v>12.7</v>
      </c>
      <c r="F77" s="21" t="s">
        <v>31</v>
      </c>
      <c r="G77" s="21" t="s">
        <v>31</v>
      </c>
      <c r="H77" s="21" t="s">
        <v>31</v>
      </c>
      <c r="I77" s="21" t="s">
        <v>30</v>
      </c>
      <c r="J77" s="21" t="s">
        <v>31</v>
      </c>
      <c r="K77" s="21" t="s">
        <v>31</v>
      </c>
      <c r="L77" s="7"/>
      <c r="M77" s="29"/>
      <c r="N77" s="29"/>
      <c r="O77" s="30"/>
      <c r="P77" s="29"/>
      <c r="Q77" s="29"/>
      <c r="R77" s="29"/>
      <c r="S77" s="29"/>
      <c r="T77" s="29"/>
      <c r="U77" s="29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>
      <c r="A78" s="25" t="s">
        <v>0</v>
      </c>
      <c r="B78" s="20" t="s">
        <v>5</v>
      </c>
      <c r="C78" s="21">
        <v>5885</v>
      </c>
      <c r="D78" s="21">
        <v>1267</v>
      </c>
      <c r="E78" s="28">
        <v>21.5</v>
      </c>
      <c r="F78" s="21">
        <v>1041</v>
      </c>
      <c r="G78" s="21">
        <v>774</v>
      </c>
      <c r="H78" s="21">
        <v>690</v>
      </c>
      <c r="I78" s="21">
        <v>84</v>
      </c>
      <c r="J78" s="21">
        <v>267</v>
      </c>
      <c r="K78" s="21">
        <v>189</v>
      </c>
      <c r="L78" s="7"/>
      <c r="M78" s="29"/>
      <c r="N78" s="29"/>
      <c r="O78" s="29"/>
      <c r="P78" s="29"/>
      <c r="Q78" s="29"/>
      <c r="R78" s="29"/>
      <c r="S78" s="29"/>
      <c r="T78" s="29"/>
      <c r="U78" s="29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>
      <c r="A79" s="25" t="s">
        <v>0</v>
      </c>
      <c r="B79" s="20" t="s">
        <v>9</v>
      </c>
      <c r="C79" s="21">
        <v>6525</v>
      </c>
      <c r="D79" s="21">
        <v>1347</v>
      </c>
      <c r="E79" s="28">
        <v>20.6</v>
      </c>
      <c r="F79" s="21">
        <v>1103</v>
      </c>
      <c r="G79" s="21">
        <v>820</v>
      </c>
      <c r="H79" s="21">
        <v>730</v>
      </c>
      <c r="I79" s="21">
        <v>90</v>
      </c>
      <c r="J79" s="21">
        <v>283</v>
      </c>
      <c r="K79" s="21">
        <v>205</v>
      </c>
      <c r="L79" s="7"/>
      <c r="M79" s="29"/>
      <c r="N79" s="29"/>
      <c r="O79" s="30"/>
      <c r="P79" s="29"/>
      <c r="Q79" s="29"/>
      <c r="R79" s="29"/>
      <c r="S79" s="29"/>
      <c r="T79" s="29"/>
      <c r="U79" s="29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>
      <c r="A80" s="87" t="s">
        <v>9</v>
      </c>
      <c r="B80" s="31" t="s">
        <v>7</v>
      </c>
      <c r="C80" s="21">
        <v>18166</v>
      </c>
      <c r="D80" s="21">
        <v>2176</v>
      </c>
      <c r="E80" s="28">
        <v>12</v>
      </c>
      <c r="F80" s="21">
        <v>1635</v>
      </c>
      <c r="G80" s="21">
        <v>1417</v>
      </c>
      <c r="H80" s="21">
        <v>1271</v>
      </c>
      <c r="I80" s="21">
        <v>146</v>
      </c>
      <c r="J80" s="21">
        <v>218</v>
      </c>
      <c r="K80" s="21">
        <v>476</v>
      </c>
      <c r="L80" s="7"/>
      <c r="M80" s="29"/>
      <c r="N80" s="29"/>
      <c r="O80" s="30"/>
      <c r="P80" s="29"/>
      <c r="Q80" s="29"/>
      <c r="R80" s="29"/>
      <c r="S80" s="29"/>
      <c r="T80" s="29"/>
      <c r="U80" s="29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>
      <c r="A81" s="25" t="s">
        <v>0</v>
      </c>
      <c r="B81" s="31" t="s">
        <v>8</v>
      </c>
      <c r="C81" s="21">
        <v>753</v>
      </c>
      <c r="D81" s="21">
        <v>101</v>
      </c>
      <c r="E81" s="28">
        <v>13.4</v>
      </c>
      <c r="F81" s="21">
        <v>72</v>
      </c>
      <c r="G81" s="21">
        <v>64</v>
      </c>
      <c r="H81" s="21">
        <v>58</v>
      </c>
      <c r="I81" s="21">
        <v>5</v>
      </c>
      <c r="J81" s="21">
        <v>8</v>
      </c>
      <c r="K81" s="21">
        <v>25</v>
      </c>
      <c r="L81" s="7"/>
      <c r="M81" s="29"/>
      <c r="N81" s="29"/>
      <c r="O81" s="30"/>
      <c r="P81" s="29"/>
      <c r="Q81" s="29"/>
      <c r="R81" s="29"/>
      <c r="S81" s="29"/>
      <c r="T81" s="29"/>
      <c r="U81" s="29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>
      <c r="A82" s="25" t="s">
        <v>0</v>
      </c>
      <c r="B82" s="31" t="s">
        <v>5</v>
      </c>
      <c r="C82" s="21">
        <v>14202</v>
      </c>
      <c r="D82" s="21">
        <v>2458</v>
      </c>
      <c r="E82" s="28">
        <v>17.3</v>
      </c>
      <c r="F82" s="21">
        <v>1880</v>
      </c>
      <c r="G82" s="21">
        <v>1499</v>
      </c>
      <c r="H82" s="21">
        <v>1338</v>
      </c>
      <c r="I82" s="21">
        <v>161</v>
      </c>
      <c r="J82" s="21">
        <v>381</v>
      </c>
      <c r="K82" s="21">
        <v>498</v>
      </c>
      <c r="L82" s="7"/>
      <c r="M82" s="29"/>
      <c r="N82" s="29"/>
      <c r="O82" s="30"/>
      <c r="P82" s="29"/>
      <c r="Q82" s="29"/>
      <c r="R82" s="29"/>
      <c r="S82" s="29"/>
      <c r="T82" s="29"/>
      <c r="U82" s="29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>
      <c r="A83" s="25" t="s">
        <v>0</v>
      </c>
      <c r="B83" s="87" t="s">
        <v>9</v>
      </c>
      <c r="C83" s="21">
        <v>33121</v>
      </c>
      <c r="D83" s="21">
        <v>4736</v>
      </c>
      <c r="E83" s="28">
        <v>14.3</v>
      </c>
      <c r="F83" s="21">
        <v>3588</v>
      </c>
      <c r="G83" s="21">
        <v>2980</v>
      </c>
      <c r="H83" s="21">
        <v>2667</v>
      </c>
      <c r="I83" s="21">
        <v>313</v>
      </c>
      <c r="J83" s="21">
        <v>608</v>
      </c>
      <c r="K83" s="21">
        <v>999</v>
      </c>
      <c r="L83" s="7"/>
      <c r="M83" s="29"/>
      <c r="N83" s="29"/>
      <c r="O83" s="30"/>
      <c r="P83" s="29"/>
      <c r="Q83" s="29"/>
      <c r="R83" s="29"/>
      <c r="S83" s="29"/>
      <c r="T83" s="29"/>
      <c r="U83" s="29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>
      <c r="A84" s="95" t="s">
        <v>0</v>
      </c>
      <c r="B84" s="96" t="s">
        <v>0</v>
      </c>
      <c r="C84" s="156" t="s">
        <v>12</v>
      </c>
      <c r="D84" s="156"/>
      <c r="E84" s="156"/>
      <c r="F84" s="156"/>
      <c r="G84" s="156"/>
      <c r="H84" s="156"/>
      <c r="I84" s="156"/>
      <c r="J84" s="156"/>
      <c r="K84" s="156"/>
      <c r="L84" s="7"/>
      <c r="M84" s="29"/>
      <c r="N84" s="29"/>
      <c r="O84" s="30"/>
      <c r="P84" s="29"/>
      <c r="Q84" s="29"/>
      <c r="R84" s="29"/>
      <c r="S84" s="29"/>
      <c r="T84" s="29"/>
      <c r="U84" s="29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>
      <c r="A85" s="25" t="s">
        <v>4</v>
      </c>
      <c r="B85" s="20" t="s">
        <v>5</v>
      </c>
      <c r="C85" s="21">
        <v>4298</v>
      </c>
      <c r="D85" s="21">
        <v>426</v>
      </c>
      <c r="E85" s="28">
        <v>9.9</v>
      </c>
      <c r="F85" s="21">
        <v>270</v>
      </c>
      <c r="G85" s="21">
        <v>255</v>
      </c>
      <c r="H85" s="21">
        <v>235</v>
      </c>
      <c r="I85" s="21">
        <v>20</v>
      </c>
      <c r="J85" s="21">
        <v>14</v>
      </c>
      <c r="K85" s="21">
        <v>149</v>
      </c>
      <c r="L85" s="7"/>
      <c r="M85" s="29"/>
      <c r="N85" s="29"/>
      <c r="O85" s="30"/>
      <c r="P85" s="29"/>
      <c r="Q85" s="29"/>
      <c r="R85" s="29"/>
      <c r="S85" s="29"/>
      <c r="T85" s="29"/>
      <c r="U85" s="29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>
      <c r="A86" s="25" t="s">
        <v>6</v>
      </c>
      <c r="B86" s="20" t="s">
        <v>7</v>
      </c>
      <c r="C86" s="21">
        <v>6262</v>
      </c>
      <c r="D86" s="21">
        <v>839</v>
      </c>
      <c r="E86" s="28">
        <v>13.4</v>
      </c>
      <c r="F86" s="21">
        <v>606</v>
      </c>
      <c r="G86" s="21">
        <v>554</v>
      </c>
      <c r="H86" s="21">
        <v>510</v>
      </c>
      <c r="I86" s="21">
        <v>44</v>
      </c>
      <c r="J86" s="21">
        <v>52</v>
      </c>
      <c r="K86" s="21">
        <v>208</v>
      </c>
      <c r="L86" s="7"/>
      <c r="M86" s="29"/>
      <c r="N86" s="29"/>
      <c r="O86" s="30"/>
      <c r="P86" s="29"/>
      <c r="Q86" s="29"/>
      <c r="R86" s="29"/>
      <c r="S86" s="29"/>
      <c r="T86" s="29"/>
      <c r="U86" s="29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>
      <c r="A87" s="25" t="s">
        <v>0</v>
      </c>
      <c r="B87" s="20" t="s">
        <v>8</v>
      </c>
      <c r="C87" s="21">
        <v>271</v>
      </c>
      <c r="D87" s="21">
        <v>37</v>
      </c>
      <c r="E87" s="28">
        <v>13.8</v>
      </c>
      <c r="F87" s="21">
        <v>25</v>
      </c>
      <c r="G87" s="21">
        <v>22</v>
      </c>
      <c r="H87" s="21">
        <v>19</v>
      </c>
      <c r="I87" s="21" t="s">
        <v>31</v>
      </c>
      <c r="J87" s="21" t="s">
        <v>31</v>
      </c>
      <c r="K87" s="21">
        <v>11</v>
      </c>
      <c r="L87" s="7"/>
      <c r="M87" s="8"/>
      <c r="N87" s="7"/>
      <c r="O87" s="7"/>
      <c r="P87" s="8"/>
      <c r="Q87" s="8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>
      <c r="A88" s="25" t="s">
        <v>0</v>
      </c>
      <c r="B88" s="20" t="s">
        <v>5</v>
      </c>
      <c r="C88" s="21">
        <v>2822</v>
      </c>
      <c r="D88" s="21">
        <v>291</v>
      </c>
      <c r="E88" s="28">
        <v>10.3</v>
      </c>
      <c r="F88" s="21">
        <v>190</v>
      </c>
      <c r="G88" s="21">
        <v>164</v>
      </c>
      <c r="H88" s="21">
        <v>145</v>
      </c>
      <c r="I88" s="21">
        <v>19</v>
      </c>
      <c r="J88" s="21">
        <v>26</v>
      </c>
      <c r="K88" s="21">
        <v>91</v>
      </c>
      <c r="L88" s="7"/>
      <c r="M88" s="8"/>
      <c r="N88" s="7"/>
      <c r="O88" s="7"/>
      <c r="P88" s="8"/>
      <c r="Q88" s="8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>
      <c r="A89" s="25" t="s">
        <v>0</v>
      </c>
      <c r="B89" s="20" t="s">
        <v>9</v>
      </c>
      <c r="C89" s="21">
        <v>9355</v>
      </c>
      <c r="D89" s="21">
        <v>1167</v>
      </c>
      <c r="E89" s="28">
        <v>12.5</v>
      </c>
      <c r="F89" s="21">
        <v>821</v>
      </c>
      <c r="G89" s="21">
        <v>740</v>
      </c>
      <c r="H89" s="21">
        <v>674</v>
      </c>
      <c r="I89" s="21">
        <v>65</v>
      </c>
      <c r="J89" s="21">
        <v>81</v>
      </c>
      <c r="K89" s="21">
        <v>310</v>
      </c>
      <c r="L89" s="7"/>
      <c r="M89" s="8"/>
      <c r="N89" s="7"/>
      <c r="O89" s="7"/>
      <c r="P89" s="8"/>
      <c r="Q89" s="8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>
      <c r="A90" s="25" t="s">
        <v>10</v>
      </c>
      <c r="B90" s="20" t="s">
        <v>7</v>
      </c>
      <c r="C90" s="21">
        <v>9287</v>
      </c>
      <c r="D90" s="21">
        <v>1199</v>
      </c>
      <c r="E90" s="28">
        <v>12.9</v>
      </c>
      <c r="F90" s="21">
        <v>939</v>
      </c>
      <c r="G90" s="21">
        <v>811</v>
      </c>
      <c r="H90" s="21">
        <v>736</v>
      </c>
      <c r="I90" s="21">
        <v>75</v>
      </c>
      <c r="J90" s="21">
        <v>128</v>
      </c>
      <c r="K90" s="21">
        <v>224</v>
      </c>
      <c r="L90" s="7"/>
      <c r="M90" s="8"/>
      <c r="N90" s="7"/>
      <c r="O90" s="7"/>
      <c r="P90" s="8"/>
      <c r="Q90" s="8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>
      <c r="A91" s="25" t="s">
        <v>0</v>
      </c>
      <c r="B91" s="20" t="s">
        <v>8</v>
      </c>
      <c r="C91" s="21">
        <v>261</v>
      </c>
      <c r="D91" s="21">
        <v>42</v>
      </c>
      <c r="E91" s="28">
        <v>16.2</v>
      </c>
      <c r="F91" s="21">
        <v>31</v>
      </c>
      <c r="G91" s="21">
        <v>28</v>
      </c>
      <c r="H91" s="21">
        <v>26</v>
      </c>
      <c r="I91" s="21" t="s">
        <v>31</v>
      </c>
      <c r="J91" s="21" t="s">
        <v>31</v>
      </c>
      <c r="K91" s="21">
        <v>10</v>
      </c>
      <c r="L91" s="7"/>
      <c r="M91" s="8"/>
      <c r="N91" s="7"/>
      <c r="O91" s="7"/>
      <c r="P91" s="8"/>
      <c r="Q91" s="8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>
      <c r="A92" s="25" t="s">
        <v>0</v>
      </c>
      <c r="B92" s="20" t="s">
        <v>5</v>
      </c>
      <c r="C92" s="21">
        <v>2582</v>
      </c>
      <c r="D92" s="21">
        <v>633</v>
      </c>
      <c r="E92" s="28">
        <v>24.5</v>
      </c>
      <c r="F92" s="21">
        <v>491</v>
      </c>
      <c r="G92" s="21">
        <v>417</v>
      </c>
      <c r="H92" s="21">
        <v>379</v>
      </c>
      <c r="I92" s="21">
        <v>38</v>
      </c>
      <c r="J92" s="21">
        <v>74</v>
      </c>
      <c r="K92" s="21">
        <v>112</v>
      </c>
      <c r="L92" s="7"/>
      <c r="M92" s="8"/>
      <c r="N92" s="7"/>
      <c r="O92" s="7"/>
      <c r="P92" s="8"/>
      <c r="Q92" s="8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>
      <c r="A93" s="25" t="s">
        <v>0</v>
      </c>
      <c r="B93" s="20" t="s">
        <v>9</v>
      </c>
      <c r="C93" s="21">
        <v>12130</v>
      </c>
      <c r="D93" s="21">
        <v>1874</v>
      </c>
      <c r="E93" s="28">
        <v>15.5</v>
      </c>
      <c r="F93" s="21">
        <v>1461</v>
      </c>
      <c r="G93" s="21">
        <v>1256</v>
      </c>
      <c r="H93" s="21">
        <v>1141</v>
      </c>
      <c r="I93" s="21">
        <v>115</v>
      </c>
      <c r="J93" s="21">
        <v>205</v>
      </c>
      <c r="K93" s="21">
        <v>346</v>
      </c>
      <c r="L93" s="7"/>
      <c r="M93" s="8"/>
      <c r="N93" s="7"/>
      <c r="O93" s="7"/>
      <c r="P93" s="8"/>
      <c r="Q93" s="8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>
      <c r="A94" s="25" t="s">
        <v>11</v>
      </c>
      <c r="B94" s="20" t="s">
        <v>7</v>
      </c>
      <c r="C94" s="21">
        <v>388</v>
      </c>
      <c r="D94" s="21">
        <v>51</v>
      </c>
      <c r="E94" s="28">
        <v>13</v>
      </c>
      <c r="F94" s="21">
        <v>39</v>
      </c>
      <c r="G94" s="21">
        <v>31</v>
      </c>
      <c r="H94" s="21">
        <v>27</v>
      </c>
      <c r="I94" s="21" t="s">
        <v>31</v>
      </c>
      <c r="J94" s="21">
        <v>8</v>
      </c>
      <c r="K94" s="21">
        <v>9</v>
      </c>
      <c r="L94" s="7"/>
      <c r="M94" s="8"/>
      <c r="N94" s="7"/>
      <c r="O94" s="7"/>
      <c r="P94" s="8"/>
      <c r="Q94" s="8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>
      <c r="A95" s="25" t="s">
        <v>0</v>
      </c>
      <c r="B95" s="20" t="s">
        <v>8</v>
      </c>
      <c r="C95" s="21" t="s">
        <v>31</v>
      </c>
      <c r="D95" s="21" t="s">
        <v>31</v>
      </c>
      <c r="E95" s="28">
        <v>14.6</v>
      </c>
      <c r="F95" s="21" t="s">
        <v>31</v>
      </c>
      <c r="G95" s="21" t="s">
        <v>31</v>
      </c>
      <c r="H95" s="21" t="s">
        <v>31</v>
      </c>
      <c r="I95" s="21" t="s">
        <v>31</v>
      </c>
      <c r="J95" s="21" t="s">
        <v>30</v>
      </c>
      <c r="K95" s="21" t="s">
        <v>31</v>
      </c>
      <c r="L95" s="7"/>
      <c r="M95" s="8"/>
      <c r="N95" s="7"/>
      <c r="O95" s="7"/>
      <c r="P95" s="8"/>
      <c r="Q95" s="8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>
      <c r="A96" s="25" t="s">
        <v>0</v>
      </c>
      <c r="B96" s="20" t="s">
        <v>5</v>
      </c>
      <c r="C96" s="21">
        <v>7673</v>
      </c>
      <c r="D96" s="21">
        <v>1663</v>
      </c>
      <c r="E96" s="28">
        <v>21.7</v>
      </c>
      <c r="F96" s="21">
        <v>1363</v>
      </c>
      <c r="G96" s="21">
        <v>1069</v>
      </c>
      <c r="H96" s="21">
        <v>975</v>
      </c>
      <c r="I96" s="21">
        <v>94</v>
      </c>
      <c r="J96" s="21">
        <v>294</v>
      </c>
      <c r="K96" s="21">
        <v>253</v>
      </c>
      <c r="L96" s="7"/>
      <c r="M96" s="8"/>
      <c r="N96" s="7"/>
      <c r="O96" s="7"/>
      <c r="P96" s="8"/>
      <c r="Q96" s="8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5" customFormat="1">
      <c r="A97" s="25" t="s">
        <v>0</v>
      </c>
      <c r="B97" s="20" t="s">
        <v>9</v>
      </c>
      <c r="C97" s="21">
        <v>8064</v>
      </c>
      <c r="D97" s="21">
        <v>1714</v>
      </c>
      <c r="E97" s="28">
        <v>21.3</v>
      </c>
      <c r="F97" s="21">
        <v>1403</v>
      </c>
      <c r="G97" s="21">
        <v>1100</v>
      </c>
      <c r="H97" s="21">
        <v>1002</v>
      </c>
      <c r="I97" s="21">
        <v>98</v>
      </c>
      <c r="J97" s="21">
        <v>302</v>
      </c>
      <c r="K97" s="21">
        <v>262</v>
      </c>
      <c r="M97" s="117"/>
      <c r="P97" s="117"/>
      <c r="Q97" s="117"/>
    </row>
    <row r="98" spans="1:256">
      <c r="A98" s="87" t="s">
        <v>9</v>
      </c>
      <c r="B98" s="31" t="s">
        <v>7</v>
      </c>
      <c r="C98" s="21">
        <v>15937</v>
      </c>
      <c r="D98" s="21">
        <v>2088</v>
      </c>
      <c r="E98" s="28">
        <v>13.1</v>
      </c>
      <c r="F98" s="21">
        <v>1584</v>
      </c>
      <c r="G98" s="21">
        <v>1396</v>
      </c>
      <c r="H98" s="21">
        <v>1273</v>
      </c>
      <c r="I98" s="21">
        <v>123</v>
      </c>
      <c r="J98" s="21">
        <v>189</v>
      </c>
      <c r="K98" s="21">
        <v>442</v>
      </c>
      <c r="L98" s="7"/>
      <c r="M98" s="8"/>
      <c r="N98" s="7"/>
      <c r="O98" s="7"/>
      <c r="P98" s="8"/>
      <c r="Q98" s="8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>
      <c r="A99" s="25"/>
      <c r="B99" s="31" t="s">
        <v>8</v>
      </c>
      <c r="C99" s="21">
        <v>536</v>
      </c>
      <c r="D99" s="21">
        <v>80</v>
      </c>
      <c r="E99" s="28">
        <v>15</v>
      </c>
      <c r="F99" s="21">
        <v>56</v>
      </c>
      <c r="G99" s="21">
        <v>51</v>
      </c>
      <c r="H99" s="21">
        <v>46</v>
      </c>
      <c r="I99" s="21">
        <v>5</v>
      </c>
      <c r="J99" s="21">
        <v>5</v>
      </c>
      <c r="K99" s="21">
        <v>21</v>
      </c>
      <c r="L99" s="7"/>
      <c r="M99" s="8"/>
      <c r="N99" s="7"/>
      <c r="O99" s="7"/>
      <c r="P99" s="8"/>
      <c r="Q99" s="8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>
      <c r="A100" s="25" t="s">
        <v>0</v>
      </c>
      <c r="B100" s="31" t="s">
        <v>5</v>
      </c>
      <c r="C100" s="21">
        <v>17374</v>
      </c>
      <c r="D100" s="21">
        <v>3013</v>
      </c>
      <c r="E100" s="28">
        <v>17.3</v>
      </c>
      <c r="F100" s="21">
        <v>2314</v>
      </c>
      <c r="G100" s="21">
        <v>1905</v>
      </c>
      <c r="H100" s="21">
        <v>1734</v>
      </c>
      <c r="I100" s="21">
        <v>171</v>
      </c>
      <c r="J100" s="21">
        <v>409</v>
      </c>
      <c r="K100" s="21">
        <v>605</v>
      </c>
      <c r="L100" s="7"/>
      <c r="M100" s="8"/>
      <c r="N100" s="7"/>
      <c r="O100" s="7"/>
      <c r="P100" s="8"/>
      <c r="Q100" s="8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>
      <c r="A101" s="25" t="s">
        <v>0</v>
      </c>
      <c r="B101" s="87" t="s">
        <v>9</v>
      </c>
      <c r="C101" s="21">
        <v>33846</v>
      </c>
      <c r="D101" s="21">
        <v>5181</v>
      </c>
      <c r="E101" s="28">
        <v>15.3</v>
      </c>
      <c r="F101" s="21">
        <v>3955</v>
      </c>
      <c r="G101" s="21">
        <v>3352</v>
      </c>
      <c r="H101" s="21">
        <v>3052</v>
      </c>
      <c r="I101" s="21">
        <v>299</v>
      </c>
      <c r="J101" s="21">
        <v>603</v>
      </c>
      <c r="K101" s="21">
        <v>1068</v>
      </c>
      <c r="L101" s="7"/>
      <c r="M101" s="8"/>
      <c r="N101" s="7"/>
      <c r="O101" s="7"/>
      <c r="P101" s="8"/>
      <c r="Q101" s="8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>
      <c r="A102" s="95" t="s">
        <v>0</v>
      </c>
      <c r="B102" s="96" t="s">
        <v>0</v>
      </c>
      <c r="C102" s="156" t="s">
        <v>15</v>
      </c>
      <c r="D102" s="156"/>
      <c r="E102" s="156"/>
      <c r="F102" s="156"/>
      <c r="G102" s="156"/>
      <c r="H102" s="156"/>
      <c r="I102" s="156"/>
      <c r="J102" s="156"/>
      <c r="K102" s="156"/>
      <c r="L102" s="7"/>
      <c r="M102" s="8"/>
      <c r="N102" s="7"/>
      <c r="O102" s="7"/>
      <c r="P102" s="8"/>
      <c r="Q102" s="8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>
      <c r="A103" s="25" t="s">
        <v>4</v>
      </c>
      <c r="B103" s="20" t="s">
        <v>5</v>
      </c>
      <c r="C103" s="21">
        <v>8817</v>
      </c>
      <c r="D103" s="21">
        <v>889</v>
      </c>
      <c r="E103" s="28">
        <v>10.1</v>
      </c>
      <c r="F103" s="21">
        <v>574</v>
      </c>
      <c r="G103" s="21">
        <v>538</v>
      </c>
      <c r="H103" s="21">
        <v>490</v>
      </c>
      <c r="I103" s="21">
        <v>48</v>
      </c>
      <c r="J103" s="21">
        <v>36</v>
      </c>
      <c r="K103" s="21">
        <v>300</v>
      </c>
      <c r="L103" s="7"/>
      <c r="M103" s="8"/>
      <c r="N103" s="7"/>
      <c r="O103" s="7"/>
      <c r="P103" s="8"/>
      <c r="Q103" s="8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>
      <c r="A104" s="25" t="s">
        <v>6</v>
      </c>
      <c r="B104" s="20" t="s">
        <v>7</v>
      </c>
      <c r="C104" s="21">
        <v>13573</v>
      </c>
      <c r="D104" s="21">
        <v>1680</v>
      </c>
      <c r="E104" s="28">
        <v>12.4</v>
      </c>
      <c r="F104" s="21">
        <v>1211</v>
      </c>
      <c r="G104" s="21">
        <v>1106</v>
      </c>
      <c r="H104" s="21">
        <v>1005</v>
      </c>
      <c r="I104" s="21">
        <v>101</v>
      </c>
      <c r="J104" s="21">
        <v>105</v>
      </c>
      <c r="K104" s="21">
        <v>420</v>
      </c>
      <c r="L104" s="7"/>
      <c r="M104" s="8"/>
      <c r="N104" s="7"/>
      <c r="O104" s="7"/>
      <c r="P104" s="8"/>
      <c r="Q104" s="8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>
      <c r="A105" s="25" t="s">
        <v>0</v>
      </c>
      <c r="B105" s="20" t="s">
        <v>8</v>
      </c>
      <c r="C105" s="21">
        <v>684</v>
      </c>
      <c r="D105" s="21">
        <v>82</v>
      </c>
      <c r="E105" s="28">
        <v>12</v>
      </c>
      <c r="F105" s="21">
        <v>55</v>
      </c>
      <c r="G105" s="21">
        <v>49</v>
      </c>
      <c r="H105" s="21">
        <v>44</v>
      </c>
      <c r="I105" s="21">
        <v>5</v>
      </c>
      <c r="J105" s="21">
        <v>6</v>
      </c>
      <c r="K105" s="21">
        <v>23</v>
      </c>
      <c r="L105" s="7"/>
      <c r="M105" s="8"/>
      <c r="N105" s="7"/>
      <c r="O105" s="7"/>
      <c r="P105" s="8"/>
      <c r="Q105" s="8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>
      <c r="A106" s="25" t="s">
        <v>0</v>
      </c>
      <c r="B106" s="20" t="s">
        <v>5</v>
      </c>
      <c r="C106" s="21">
        <v>5095</v>
      </c>
      <c r="D106" s="21">
        <v>520</v>
      </c>
      <c r="E106" s="28">
        <v>10.199999999999999</v>
      </c>
      <c r="F106" s="21">
        <v>343</v>
      </c>
      <c r="G106" s="21">
        <v>295</v>
      </c>
      <c r="H106" s="21">
        <v>258</v>
      </c>
      <c r="I106" s="21">
        <v>37</v>
      </c>
      <c r="J106" s="21">
        <v>48</v>
      </c>
      <c r="K106" s="21">
        <v>157</v>
      </c>
      <c r="L106" s="7"/>
      <c r="M106" s="8"/>
      <c r="N106" s="7"/>
      <c r="O106" s="7"/>
      <c r="P106" s="8"/>
      <c r="Q106" s="8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>
      <c r="A107" s="25" t="s">
        <v>0</v>
      </c>
      <c r="B107" s="20" t="s">
        <v>9</v>
      </c>
      <c r="C107" s="21">
        <v>19351</v>
      </c>
      <c r="D107" s="21">
        <v>2281</v>
      </c>
      <c r="E107" s="28">
        <v>11.8</v>
      </c>
      <c r="F107" s="21">
        <v>1610</v>
      </c>
      <c r="G107" s="21">
        <v>1450</v>
      </c>
      <c r="H107" s="21">
        <v>1306</v>
      </c>
      <c r="I107" s="21">
        <v>144</v>
      </c>
      <c r="J107" s="21">
        <v>160</v>
      </c>
      <c r="K107" s="21">
        <v>600</v>
      </c>
      <c r="L107" s="7"/>
      <c r="M107" s="8"/>
      <c r="N107" s="7"/>
      <c r="O107" s="7"/>
      <c r="P107" s="8"/>
      <c r="Q107" s="8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>
      <c r="A108" s="25" t="s">
        <v>10</v>
      </c>
      <c r="B108" s="20" t="s">
        <v>7</v>
      </c>
      <c r="C108" s="21">
        <v>19507</v>
      </c>
      <c r="D108" s="21">
        <v>2455</v>
      </c>
      <c r="E108" s="28">
        <v>12.6</v>
      </c>
      <c r="F108" s="21">
        <v>1908</v>
      </c>
      <c r="G108" s="21">
        <v>1630</v>
      </c>
      <c r="H108" s="21">
        <v>1472</v>
      </c>
      <c r="I108" s="21">
        <v>158</v>
      </c>
      <c r="J108" s="21">
        <v>278</v>
      </c>
      <c r="K108" s="21">
        <v>473</v>
      </c>
      <c r="L108" s="7"/>
      <c r="M108" s="8"/>
      <c r="N108" s="7"/>
      <c r="O108" s="7"/>
      <c r="P108" s="8"/>
      <c r="Q108" s="8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>
      <c r="A109" s="25" t="s">
        <v>0</v>
      </c>
      <c r="B109" s="20" t="s">
        <v>8</v>
      </c>
      <c r="C109" s="21">
        <v>597</v>
      </c>
      <c r="D109" s="21">
        <v>98</v>
      </c>
      <c r="E109" s="28">
        <v>16.5</v>
      </c>
      <c r="F109" s="21">
        <v>72</v>
      </c>
      <c r="G109" s="21">
        <v>65</v>
      </c>
      <c r="H109" s="21">
        <v>60</v>
      </c>
      <c r="I109" s="21">
        <v>5</v>
      </c>
      <c r="J109" s="21">
        <v>7</v>
      </c>
      <c r="K109" s="21">
        <v>22</v>
      </c>
      <c r="L109" s="7"/>
      <c r="M109" s="8"/>
      <c r="N109" s="7"/>
      <c r="O109" s="7"/>
      <c r="P109" s="8"/>
      <c r="Q109" s="8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>
      <c r="A110" s="25" t="s">
        <v>0</v>
      </c>
      <c r="B110" s="20" t="s">
        <v>5</v>
      </c>
      <c r="C110" s="21">
        <v>4107</v>
      </c>
      <c r="D110" s="21">
        <v>1132</v>
      </c>
      <c r="E110" s="28">
        <v>27.6</v>
      </c>
      <c r="F110" s="21">
        <v>873</v>
      </c>
      <c r="G110" s="21">
        <v>729</v>
      </c>
      <c r="H110" s="21">
        <v>659</v>
      </c>
      <c r="I110" s="21">
        <v>69</v>
      </c>
      <c r="J110" s="21">
        <v>144</v>
      </c>
      <c r="K110" s="21">
        <v>204</v>
      </c>
      <c r="L110" s="7"/>
      <c r="M110" s="8"/>
      <c r="N110" s="7"/>
      <c r="O110" s="7"/>
      <c r="P110" s="8"/>
      <c r="Q110" s="8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>
      <c r="A111" s="25" t="s">
        <v>0</v>
      </c>
      <c r="B111" s="20" t="s">
        <v>9</v>
      </c>
      <c r="C111" s="21">
        <v>24210</v>
      </c>
      <c r="D111" s="21">
        <v>3685</v>
      </c>
      <c r="E111" s="28">
        <v>15.2</v>
      </c>
      <c r="F111" s="21">
        <v>2853</v>
      </c>
      <c r="G111" s="21">
        <v>2424</v>
      </c>
      <c r="H111" s="21">
        <v>2191</v>
      </c>
      <c r="I111" s="21">
        <v>233</v>
      </c>
      <c r="J111" s="21">
        <v>429</v>
      </c>
      <c r="K111" s="21">
        <v>700</v>
      </c>
      <c r="L111" s="7"/>
      <c r="M111" s="8"/>
      <c r="N111" s="7"/>
      <c r="O111" s="7"/>
      <c r="P111" s="8"/>
      <c r="Q111" s="8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>
      <c r="A112" s="25" t="s">
        <v>11</v>
      </c>
      <c r="B112" s="20" t="s">
        <v>7</v>
      </c>
      <c r="C112" s="21">
        <v>1024</v>
      </c>
      <c r="D112" s="21">
        <v>130</v>
      </c>
      <c r="E112" s="28">
        <v>12.7</v>
      </c>
      <c r="F112" s="21">
        <v>101</v>
      </c>
      <c r="G112" s="21">
        <v>77</v>
      </c>
      <c r="H112" s="21">
        <v>67</v>
      </c>
      <c r="I112" s="21">
        <v>10</v>
      </c>
      <c r="J112" s="21">
        <v>24</v>
      </c>
      <c r="K112" s="21">
        <v>24</v>
      </c>
      <c r="L112" s="7"/>
      <c r="M112" s="8"/>
      <c r="N112" s="7"/>
      <c r="O112" s="7"/>
      <c r="P112" s="8"/>
      <c r="Q112" s="8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>
      <c r="A113" s="25" t="s">
        <v>0</v>
      </c>
      <c r="B113" s="20" t="s">
        <v>8</v>
      </c>
      <c r="C113" s="21">
        <v>9</v>
      </c>
      <c r="D113" s="21" t="s">
        <v>31</v>
      </c>
      <c r="E113" s="28">
        <v>13.5</v>
      </c>
      <c r="F113" s="21" t="s">
        <v>31</v>
      </c>
      <c r="G113" s="21" t="s">
        <v>31</v>
      </c>
      <c r="H113" s="21" t="s">
        <v>31</v>
      </c>
      <c r="I113" s="21" t="s">
        <v>31</v>
      </c>
      <c r="J113" s="21" t="s">
        <v>31</v>
      </c>
      <c r="K113" s="21" t="s">
        <v>31</v>
      </c>
      <c r="L113" s="7"/>
      <c r="M113" s="8"/>
      <c r="N113" s="7"/>
      <c r="O113" s="7"/>
      <c r="P113" s="8"/>
      <c r="Q113" s="8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>
      <c r="A114" s="25" t="s">
        <v>0</v>
      </c>
      <c r="B114" s="20" t="s">
        <v>5</v>
      </c>
      <c r="C114" s="21">
        <v>13557</v>
      </c>
      <c r="D114" s="21">
        <v>2930</v>
      </c>
      <c r="E114" s="28">
        <v>21.6</v>
      </c>
      <c r="F114" s="21">
        <v>2404</v>
      </c>
      <c r="G114" s="21">
        <v>1843</v>
      </c>
      <c r="H114" s="21">
        <v>1665</v>
      </c>
      <c r="I114" s="21">
        <v>178</v>
      </c>
      <c r="J114" s="21">
        <v>561</v>
      </c>
      <c r="K114" s="21">
        <v>442</v>
      </c>
      <c r="L114" s="7"/>
      <c r="M114" s="8"/>
      <c r="N114" s="7"/>
      <c r="O114" s="7"/>
      <c r="P114" s="8"/>
      <c r="Q114" s="8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>
      <c r="A115" s="25" t="s">
        <v>0</v>
      </c>
      <c r="B115" s="20" t="s">
        <v>9</v>
      </c>
      <c r="C115" s="21">
        <v>14590</v>
      </c>
      <c r="D115" s="21">
        <v>3062</v>
      </c>
      <c r="E115" s="28">
        <v>21</v>
      </c>
      <c r="F115" s="21">
        <v>2506</v>
      </c>
      <c r="G115" s="21">
        <v>1920</v>
      </c>
      <c r="H115" s="21">
        <v>1732</v>
      </c>
      <c r="I115" s="21">
        <v>188</v>
      </c>
      <c r="J115" s="21">
        <v>585</v>
      </c>
      <c r="K115" s="21">
        <v>467</v>
      </c>
      <c r="L115" s="7"/>
      <c r="M115" s="8"/>
      <c r="N115" s="7"/>
      <c r="O115" s="7"/>
      <c r="P115" s="8"/>
      <c r="Q115" s="8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>
      <c r="A116" s="87" t="s">
        <v>9</v>
      </c>
      <c r="B116" s="31" t="s">
        <v>7</v>
      </c>
      <c r="C116" s="21">
        <v>34103</v>
      </c>
      <c r="D116" s="21">
        <v>4264</v>
      </c>
      <c r="E116" s="28">
        <v>12.5</v>
      </c>
      <c r="F116" s="21">
        <v>3220</v>
      </c>
      <c r="G116" s="21">
        <v>2813</v>
      </c>
      <c r="H116" s="21">
        <v>2544</v>
      </c>
      <c r="I116" s="21">
        <v>269</v>
      </c>
      <c r="J116" s="21">
        <v>407</v>
      </c>
      <c r="K116" s="21">
        <v>918</v>
      </c>
      <c r="L116" s="7"/>
      <c r="M116" s="8"/>
      <c r="N116" s="7"/>
      <c r="O116" s="7"/>
      <c r="P116" s="8"/>
      <c r="Q116" s="8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>
      <c r="A117" s="25" t="s">
        <v>0</v>
      </c>
      <c r="B117" s="31" t="s">
        <v>8</v>
      </c>
      <c r="C117" s="21">
        <v>1289</v>
      </c>
      <c r="D117" s="21">
        <v>181</v>
      </c>
      <c r="E117" s="28">
        <v>14.1</v>
      </c>
      <c r="F117" s="21">
        <v>128</v>
      </c>
      <c r="G117" s="21">
        <v>115</v>
      </c>
      <c r="H117" s="21">
        <v>104</v>
      </c>
      <c r="I117" s="21">
        <v>11</v>
      </c>
      <c r="J117" s="21">
        <v>13</v>
      </c>
      <c r="K117" s="21">
        <v>46</v>
      </c>
      <c r="L117" s="7"/>
      <c r="M117" s="8"/>
      <c r="N117" s="7"/>
      <c r="O117" s="7"/>
      <c r="P117" s="8"/>
      <c r="Q117" s="8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>
      <c r="A118" s="25" t="s">
        <v>0</v>
      </c>
      <c r="B118" s="31" t="s">
        <v>5</v>
      </c>
      <c r="C118" s="21">
        <v>31575</v>
      </c>
      <c r="D118" s="21">
        <v>5472</v>
      </c>
      <c r="E118" s="28">
        <v>17.3</v>
      </c>
      <c r="F118" s="21">
        <v>4195</v>
      </c>
      <c r="G118" s="21">
        <v>3404</v>
      </c>
      <c r="H118" s="21">
        <v>3072</v>
      </c>
      <c r="I118" s="21">
        <v>333</v>
      </c>
      <c r="J118" s="21">
        <v>790</v>
      </c>
      <c r="K118" s="21">
        <v>1103</v>
      </c>
      <c r="L118" s="7"/>
      <c r="M118" s="8"/>
      <c r="N118" s="7"/>
      <c r="O118" s="7"/>
      <c r="P118" s="8"/>
      <c r="Q118" s="8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>
      <c r="A119" s="22" t="s">
        <v>0</v>
      </c>
      <c r="B119" s="33" t="s">
        <v>9</v>
      </c>
      <c r="C119" s="107">
        <v>66967</v>
      </c>
      <c r="D119" s="107">
        <v>9917</v>
      </c>
      <c r="E119" s="108">
        <v>14.8</v>
      </c>
      <c r="F119" s="107">
        <v>7542</v>
      </c>
      <c r="G119" s="107">
        <v>6332</v>
      </c>
      <c r="H119" s="107">
        <v>5719</v>
      </c>
      <c r="I119" s="107">
        <v>612</v>
      </c>
      <c r="J119" s="107">
        <v>1211</v>
      </c>
      <c r="K119" s="107">
        <v>2066</v>
      </c>
      <c r="L119" s="7"/>
      <c r="M119" s="8"/>
      <c r="N119" s="7"/>
      <c r="O119" s="7"/>
      <c r="P119" s="8"/>
      <c r="Q119" s="8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>
      <c r="E120" s="23"/>
    </row>
    <row r="121" spans="1:256">
      <c r="A121" s="34" t="s">
        <v>27</v>
      </c>
      <c r="B121" s="35"/>
      <c r="C121" s="12"/>
      <c r="D121" s="12"/>
      <c r="E121" s="24"/>
      <c r="F121" s="16"/>
      <c r="G121" s="17"/>
      <c r="H121" s="17"/>
      <c r="I121" s="17"/>
    </row>
    <row r="122" spans="1:256">
      <c r="A122" s="34" t="s">
        <v>28</v>
      </c>
      <c r="B122" s="35"/>
      <c r="C122" s="12"/>
      <c r="D122" s="12"/>
      <c r="E122" s="24"/>
      <c r="F122" s="12"/>
    </row>
    <row r="123" spans="1:256">
      <c r="A123" s="36" t="s">
        <v>29</v>
      </c>
      <c r="B123" s="5"/>
      <c r="C123" s="12"/>
      <c r="D123" s="12"/>
      <c r="E123" s="24"/>
      <c r="F123" s="12"/>
    </row>
    <row r="124" spans="1:256">
      <c r="E124" s="23"/>
    </row>
    <row r="125" spans="1:256" s="39" customFormat="1">
      <c r="A125" s="38" t="s">
        <v>32</v>
      </c>
      <c r="B125" s="23"/>
      <c r="C125" s="17"/>
      <c r="D125" s="17"/>
      <c r="E125" s="23"/>
      <c r="F125" s="17"/>
      <c r="G125" s="17"/>
      <c r="H125" s="17"/>
      <c r="I125" s="17"/>
      <c r="J125" s="17"/>
      <c r="K125" s="17"/>
      <c r="L125" s="1"/>
      <c r="M125" s="3"/>
      <c r="N125" s="1"/>
      <c r="O125" s="1"/>
      <c r="P125" s="3"/>
      <c r="Q125" s="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</sheetData>
  <mergeCells count="21">
    <mergeCell ref="C29:K29"/>
    <mergeCell ref="A3:B3"/>
    <mergeCell ref="C3:I3"/>
    <mergeCell ref="A5:B9"/>
    <mergeCell ref="C5:C8"/>
    <mergeCell ref="D5:E8"/>
    <mergeCell ref="F5:K5"/>
    <mergeCell ref="F6:J6"/>
    <mergeCell ref="K6:K8"/>
    <mergeCell ref="F7:F8"/>
    <mergeCell ref="G7:I7"/>
    <mergeCell ref="J7:J8"/>
    <mergeCell ref="C9:D9"/>
    <mergeCell ref="F9:K9"/>
    <mergeCell ref="C10:K10"/>
    <mergeCell ref="C11:K11"/>
    <mergeCell ref="C47:K47"/>
    <mergeCell ref="C65:K65"/>
    <mergeCell ref="C66:K66"/>
    <mergeCell ref="C84:K84"/>
    <mergeCell ref="C102:K102"/>
  </mergeCells>
  <conditionalFormatting sqref="E68:E71">
    <cfRule type="cellIs" dxfId="16" priority="17" stopIfTrue="1" operator="lessThan">
      <formula>5</formula>
    </cfRule>
  </conditionalFormatting>
  <conditionalFormatting sqref="E72:E75">
    <cfRule type="cellIs" dxfId="15" priority="16" stopIfTrue="1" operator="lessThan">
      <formula>5</formula>
    </cfRule>
  </conditionalFormatting>
  <conditionalFormatting sqref="E79 E76:E77">
    <cfRule type="cellIs" dxfId="14" priority="15" stopIfTrue="1" operator="lessThan">
      <formula>5</formula>
    </cfRule>
  </conditionalFormatting>
  <conditionalFormatting sqref="E78">
    <cfRule type="cellIs" dxfId="13" priority="14" stopIfTrue="1" operator="lessThan">
      <formula>5</formula>
    </cfRule>
  </conditionalFormatting>
  <conditionalFormatting sqref="E80:E83">
    <cfRule type="cellIs" dxfId="12" priority="13" stopIfTrue="1" operator="lessThan">
      <formula>5</formula>
    </cfRule>
  </conditionalFormatting>
  <conditionalFormatting sqref="E85">
    <cfRule type="cellIs" dxfId="11" priority="12" stopIfTrue="1" operator="lessThan">
      <formula>5</formula>
    </cfRule>
  </conditionalFormatting>
  <conditionalFormatting sqref="E86:E89">
    <cfRule type="cellIs" dxfId="10" priority="11" stopIfTrue="1" operator="lessThan">
      <formula>5</formula>
    </cfRule>
  </conditionalFormatting>
  <conditionalFormatting sqref="E90:E93">
    <cfRule type="cellIs" dxfId="9" priority="10" stopIfTrue="1" operator="lessThan">
      <formula>5</formula>
    </cfRule>
  </conditionalFormatting>
  <conditionalFormatting sqref="E97 E94:E95">
    <cfRule type="cellIs" dxfId="8" priority="9" stopIfTrue="1" operator="lessThan">
      <formula>5</formula>
    </cfRule>
  </conditionalFormatting>
  <conditionalFormatting sqref="E96">
    <cfRule type="cellIs" dxfId="7" priority="8" stopIfTrue="1" operator="lessThan">
      <formula>5</formula>
    </cfRule>
  </conditionalFormatting>
  <conditionalFormatting sqref="E98:E101">
    <cfRule type="cellIs" dxfId="6" priority="7" stopIfTrue="1" operator="lessThan">
      <formula>5</formula>
    </cfRule>
  </conditionalFormatting>
  <conditionalFormatting sqref="E103">
    <cfRule type="cellIs" dxfId="5" priority="6" stopIfTrue="1" operator="lessThan">
      <formula>5</formula>
    </cfRule>
  </conditionalFormatting>
  <conditionalFormatting sqref="E104:E107">
    <cfRule type="cellIs" dxfId="4" priority="5" stopIfTrue="1" operator="lessThan">
      <formula>5</formula>
    </cfRule>
  </conditionalFormatting>
  <conditionalFormatting sqref="E108:E111">
    <cfRule type="cellIs" dxfId="3" priority="4" stopIfTrue="1" operator="lessThan">
      <formula>5</formula>
    </cfRule>
  </conditionalFormatting>
  <conditionalFormatting sqref="E115 E112:E113">
    <cfRule type="cellIs" dxfId="2" priority="3" stopIfTrue="1" operator="lessThan">
      <formula>5</formula>
    </cfRule>
  </conditionalFormatting>
  <conditionalFormatting sqref="E114">
    <cfRule type="cellIs" dxfId="1" priority="2" stopIfTrue="1" operator="lessThan">
      <formula>5</formula>
    </cfRule>
  </conditionalFormatting>
  <conditionalFormatting sqref="E116:E119">
    <cfRule type="cellIs" dxfId="0" priority="1" stopIfTrue="1" operator="lessThan">
      <formula>5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25"/>
  <sheetViews>
    <sheetView workbookViewId="0">
      <selection activeCell="B33" sqref="B33"/>
    </sheetView>
  </sheetViews>
  <sheetFormatPr baseColWidth="10" defaultColWidth="9.140625" defaultRowHeight="12"/>
  <cols>
    <col min="1" max="1" width="13.85546875" style="6" customWidth="1"/>
    <col min="2" max="2" width="22.5703125" style="6" customWidth="1"/>
    <col min="3" max="4" width="13.140625" style="13" bestFit="1" customWidth="1"/>
    <col min="5" max="5" width="13.140625" style="6" customWidth="1"/>
    <col min="6" max="10" width="13.140625" style="13" bestFit="1" customWidth="1"/>
    <col min="11" max="11" width="12.140625" style="13" bestFit="1" customWidth="1"/>
    <col min="12" max="12" width="9.140625" style="2" customWidth="1"/>
    <col min="13" max="13" width="9.140625" style="4" customWidth="1"/>
    <col min="14" max="14" width="9.140625" style="2" customWidth="1"/>
    <col min="15" max="15" width="15.140625" style="2" customWidth="1"/>
    <col min="16" max="16" width="13.28515625" style="4" customWidth="1"/>
    <col min="17" max="17" width="12.7109375" style="4" customWidth="1"/>
    <col min="18" max="256" width="9.140625" style="2"/>
    <col min="257" max="257" width="13.85546875" style="2" customWidth="1"/>
    <col min="258" max="258" width="22.5703125" style="2" customWidth="1"/>
    <col min="259" max="260" width="13.140625" style="2" bestFit="1" customWidth="1"/>
    <col min="261" max="261" width="13.140625" style="2" customWidth="1"/>
    <col min="262" max="266" width="13.140625" style="2" bestFit="1" customWidth="1"/>
    <col min="267" max="267" width="12.140625" style="2" bestFit="1" customWidth="1"/>
    <col min="268" max="270" width="9.140625" style="2" customWidth="1"/>
    <col min="271" max="271" width="15.140625" style="2" customWidth="1"/>
    <col min="272" max="272" width="13.28515625" style="2" customWidth="1"/>
    <col min="273" max="273" width="12.7109375" style="2" customWidth="1"/>
    <col min="274" max="512" width="9.140625" style="2"/>
    <col min="513" max="513" width="13.85546875" style="2" customWidth="1"/>
    <col min="514" max="514" width="22.5703125" style="2" customWidth="1"/>
    <col min="515" max="516" width="13.140625" style="2" bestFit="1" customWidth="1"/>
    <col min="517" max="517" width="13.140625" style="2" customWidth="1"/>
    <col min="518" max="522" width="13.140625" style="2" bestFit="1" customWidth="1"/>
    <col min="523" max="523" width="12.140625" style="2" bestFit="1" customWidth="1"/>
    <col min="524" max="526" width="9.140625" style="2" customWidth="1"/>
    <col min="527" max="527" width="15.140625" style="2" customWidth="1"/>
    <col min="528" max="528" width="13.28515625" style="2" customWidth="1"/>
    <col min="529" max="529" width="12.7109375" style="2" customWidth="1"/>
    <col min="530" max="768" width="9.140625" style="2"/>
    <col min="769" max="769" width="13.85546875" style="2" customWidth="1"/>
    <col min="770" max="770" width="22.5703125" style="2" customWidth="1"/>
    <col min="771" max="772" width="13.140625" style="2" bestFit="1" customWidth="1"/>
    <col min="773" max="773" width="13.140625" style="2" customWidth="1"/>
    <col min="774" max="778" width="13.140625" style="2" bestFit="1" customWidth="1"/>
    <col min="779" max="779" width="12.140625" style="2" bestFit="1" customWidth="1"/>
    <col min="780" max="782" width="9.140625" style="2" customWidth="1"/>
    <col min="783" max="783" width="15.140625" style="2" customWidth="1"/>
    <col min="784" max="784" width="13.28515625" style="2" customWidth="1"/>
    <col min="785" max="785" width="12.7109375" style="2" customWidth="1"/>
    <col min="786" max="1024" width="9.140625" style="2"/>
    <col min="1025" max="1025" width="13.85546875" style="2" customWidth="1"/>
    <col min="1026" max="1026" width="22.5703125" style="2" customWidth="1"/>
    <col min="1027" max="1028" width="13.140625" style="2" bestFit="1" customWidth="1"/>
    <col min="1029" max="1029" width="13.140625" style="2" customWidth="1"/>
    <col min="1030" max="1034" width="13.140625" style="2" bestFit="1" customWidth="1"/>
    <col min="1035" max="1035" width="12.140625" style="2" bestFit="1" customWidth="1"/>
    <col min="1036" max="1038" width="9.140625" style="2" customWidth="1"/>
    <col min="1039" max="1039" width="15.140625" style="2" customWidth="1"/>
    <col min="1040" max="1040" width="13.28515625" style="2" customWidth="1"/>
    <col min="1041" max="1041" width="12.7109375" style="2" customWidth="1"/>
    <col min="1042" max="1280" width="9.140625" style="2"/>
    <col min="1281" max="1281" width="13.85546875" style="2" customWidth="1"/>
    <col min="1282" max="1282" width="22.5703125" style="2" customWidth="1"/>
    <col min="1283" max="1284" width="13.140625" style="2" bestFit="1" customWidth="1"/>
    <col min="1285" max="1285" width="13.140625" style="2" customWidth="1"/>
    <col min="1286" max="1290" width="13.140625" style="2" bestFit="1" customWidth="1"/>
    <col min="1291" max="1291" width="12.140625" style="2" bestFit="1" customWidth="1"/>
    <col min="1292" max="1294" width="9.140625" style="2" customWidth="1"/>
    <col min="1295" max="1295" width="15.140625" style="2" customWidth="1"/>
    <col min="1296" max="1296" width="13.28515625" style="2" customWidth="1"/>
    <col min="1297" max="1297" width="12.7109375" style="2" customWidth="1"/>
    <col min="1298" max="1536" width="9.140625" style="2"/>
    <col min="1537" max="1537" width="13.85546875" style="2" customWidth="1"/>
    <col min="1538" max="1538" width="22.5703125" style="2" customWidth="1"/>
    <col min="1539" max="1540" width="13.140625" style="2" bestFit="1" customWidth="1"/>
    <col min="1541" max="1541" width="13.140625" style="2" customWidth="1"/>
    <col min="1542" max="1546" width="13.140625" style="2" bestFit="1" customWidth="1"/>
    <col min="1547" max="1547" width="12.140625" style="2" bestFit="1" customWidth="1"/>
    <col min="1548" max="1550" width="9.140625" style="2" customWidth="1"/>
    <col min="1551" max="1551" width="15.140625" style="2" customWidth="1"/>
    <col min="1552" max="1552" width="13.28515625" style="2" customWidth="1"/>
    <col min="1553" max="1553" width="12.7109375" style="2" customWidth="1"/>
    <col min="1554" max="1792" width="9.140625" style="2"/>
    <col min="1793" max="1793" width="13.85546875" style="2" customWidth="1"/>
    <col min="1794" max="1794" width="22.5703125" style="2" customWidth="1"/>
    <col min="1795" max="1796" width="13.140625" style="2" bestFit="1" customWidth="1"/>
    <col min="1797" max="1797" width="13.140625" style="2" customWidth="1"/>
    <col min="1798" max="1802" width="13.140625" style="2" bestFit="1" customWidth="1"/>
    <col min="1803" max="1803" width="12.140625" style="2" bestFit="1" customWidth="1"/>
    <col min="1804" max="1806" width="9.140625" style="2" customWidth="1"/>
    <col min="1807" max="1807" width="15.140625" style="2" customWidth="1"/>
    <col min="1808" max="1808" width="13.28515625" style="2" customWidth="1"/>
    <col min="1809" max="1809" width="12.7109375" style="2" customWidth="1"/>
    <col min="1810" max="2048" width="9.140625" style="2"/>
    <col min="2049" max="2049" width="13.85546875" style="2" customWidth="1"/>
    <col min="2050" max="2050" width="22.5703125" style="2" customWidth="1"/>
    <col min="2051" max="2052" width="13.140625" style="2" bestFit="1" customWidth="1"/>
    <col min="2053" max="2053" width="13.140625" style="2" customWidth="1"/>
    <col min="2054" max="2058" width="13.140625" style="2" bestFit="1" customWidth="1"/>
    <col min="2059" max="2059" width="12.140625" style="2" bestFit="1" customWidth="1"/>
    <col min="2060" max="2062" width="9.140625" style="2" customWidth="1"/>
    <col min="2063" max="2063" width="15.140625" style="2" customWidth="1"/>
    <col min="2064" max="2064" width="13.28515625" style="2" customWidth="1"/>
    <col min="2065" max="2065" width="12.7109375" style="2" customWidth="1"/>
    <col min="2066" max="2304" width="9.140625" style="2"/>
    <col min="2305" max="2305" width="13.85546875" style="2" customWidth="1"/>
    <col min="2306" max="2306" width="22.5703125" style="2" customWidth="1"/>
    <col min="2307" max="2308" width="13.140625" style="2" bestFit="1" customWidth="1"/>
    <col min="2309" max="2309" width="13.140625" style="2" customWidth="1"/>
    <col min="2310" max="2314" width="13.140625" style="2" bestFit="1" customWidth="1"/>
    <col min="2315" max="2315" width="12.140625" style="2" bestFit="1" customWidth="1"/>
    <col min="2316" max="2318" width="9.140625" style="2" customWidth="1"/>
    <col min="2319" max="2319" width="15.140625" style="2" customWidth="1"/>
    <col min="2320" max="2320" width="13.28515625" style="2" customWidth="1"/>
    <col min="2321" max="2321" width="12.7109375" style="2" customWidth="1"/>
    <col min="2322" max="2560" width="9.140625" style="2"/>
    <col min="2561" max="2561" width="13.85546875" style="2" customWidth="1"/>
    <col min="2562" max="2562" width="22.5703125" style="2" customWidth="1"/>
    <col min="2563" max="2564" width="13.140625" style="2" bestFit="1" customWidth="1"/>
    <col min="2565" max="2565" width="13.140625" style="2" customWidth="1"/>
    <col min="2566" max="2570" width="13.140625" style="2" bestFit="1" customWidth="1"/>
    <col min="2571" max="2571" width="12.140625" style="2" bestFit="1" customWidth="1"/>
    <col min="2572" max="2574" width="9.140625" style="2" customWidth="1"/>
    <col min="2575" max="2575" width="15.140625" style="2" customWidth="1"/>
    <col min="2576" max="2576" width="13.28515625" style="2" customWidth="1"/>
    <col min="2577" max="2577" width="12.7109375" style="2" customWidth="1"/>
    <col min="2578" max="2816" width="9.140625" style="2"/>
    <col min="2817" max="2817" width="13.85546875" style="2" customWidth="1"/>
    <col min="2818" max="2818" width="22.5703125" style="2" customWidth="1"/>
    <col min="2819" max="2820" width="13.140625" style="2" bestFit="1" customWidth="1"/>
    <col min="2821" max="2821" width="13.140625" style="2" customWidth="1"/>
    <col min="2822" max="2826" width="13.140625" style="2" bestFit="1" customWidth="1"/>
    <col min="2827" max="2827" width="12.140625" style="2" bestFit="1" customWidth="1"/>
    <col min="2828" max="2830" width="9.140625" style="2" customWidth="1"/>
    <col min="2831" max="2831" width="15.140625" style="2" customWidth="1"/>
    <col min="2832" max="2832" width="13.28515625" style="2" customWidth="1"/>
    <col min="2833" max="2833" width="12.7109375" style="2" customWidth="1"/>
    <col min="2834" max="3072" width="9.140625" style="2"/>
    <col min="3073" max="3073" width="13.85546875" style="2" customWidth="1"/>
    <col min="3074" max="3074" width="22.5703125" style="2" customWidth="1"/>
    <col min="3075" max="3076" width="13.140625" style="2" bestFit="1" customWidth="1"/>
    <col min="3077" max="3077" width="13.140625" style="2" customWidth="1"/>
    <col min="3078" max="3082" width="13.140625" style="2" bestFit="1" customWidth="1"/>
    <col min="3083" max="3083" width="12.140625" style="2" bestFit="1" customWidth="1"/>
    <col min="3084" max="3086" width="9.140625" style="2" customWidth="1"/>
    <col min="3087" max="3087" width="15.140625" style="2" customWidth="1"/>
    <col min="3088" max="3088" width="13.28515625" style="2" customWidth="1"/>
    <col min="3089" max="3089" width="12.7109375" style="2" customWidth="1"/>
    <col min="3090" max="3328" width="9.140625" style="2"/>
    <col min="3329" max="3329" width="13.85546875" style="2" customWidth="1"/>
    <col min="3330" max="3330" width="22.5703125" style="2" customWidth="1"/>
    <col min="3331" max="3332" width="13.140625" style="2" bestFit="1" customWidth="1"/>
    <col min="3333" max="3333" width="13.140625" style="2" customWidth="1"/>
    <col min="3334" max="3338" width="13.140625" style="2" bestFit="1" customWidth="1"/>
    <col min="3339" max="3339" width="12.140625" style="2" bestFit="1" customWidth="1"/>
    <col min="3340" max="3342" width="9.140625" style="2" customWidth="1"/>
    <col min="3343" max="3343" width="15.140625" style="2" customWidth="1"/>
    <col min="3344" max="3344" width="13.28515625" style="2" customWidth="1"/>
    <col min="3345" max="3345" width="12.7109375" style="2" customWidth="1"/>
    <col min="3346" max="3584" width="9.140625" style="2"/>
    <col min="3585" max="3585" width="13.85546875" style="2" customWidth="1"/>
    <col min="3586" max="3586" width="22.5703125" style="2" customWidth="1"/>
    <col min="3587" max="3588" width="13.140625" style="2" bestFit="1" customWidth="1"/>
    <col min="3589" max="3589" width="13.140625" style="2" customWidth="1"/>
    <col min="3590" max="3594" width="13.140625" style="2" bestFit="1" customWidth="1"/>
    <col min="3595" max="3595" width="12.140625" style="2" bestFit="1" customWidth="1"/>
    <col min="3596" max="3598" width="9.140625" style="2" customWidth="1"/>
    <col min="3599" max="3599" width="15.140625" style="2" customWidth="1"/>
    <col min="3600" max="3600" width="13.28515625" style="2" customWidth="1"/>
    <col min="3601" max="3601" width="12.7109375" style="2" customWidth="1"/>
    <col min="3602" max="3840" width="9.140625" style="2"/>
    <col min="3841" max="3841" width="13.85546875" style="2" customWidth="1"/>
    <col min="3842" max="3842" width="22.5703125" style="2" customWidth="1"/>
    <col min="3843" max="3844" width="13.140625" style="2" bestFit="1" customWidth="1"/>
    <col min="3845" max="3845" width="13.140625" style="2" customWidth="1"/>
    <col min="3846" max="3850" width="13.140625" style="2" bestFit="1" customWidth="1"/>
    <col min="3851" max="3851" width="12.140625" style="2" bestFit="1" customWidth="1"/>
    <col min="3852" max="3854" width="9.140625" style="2" customWidth="1"/>
    <col min="3855" max="3855" width="15.140625" style="2" customWidth="1"/>
    <col min="3856" max="3856" width="13.28515625" style="2" customWidth="1"/>
    <col min="3857" max="3857" width="12.7109375" style="2" customWidth="1"/>
    <col min="3858" max="4096" width="9.140625" style="2"/>
    <col min="4097" max="4097" width="13.85546875" style="2" customWidth="1"/>
    <col min="4098" max="4098" width="22.5703125" style="2" customWidth="1"/>
    <col min="4099" max="4100" width="13.140625" style="2" bestFit="1" customWidth="1"/>
    <col min="4101" max="4101" width="13.140625" style="2" customWidth="1"/>
    <col min="4102" max="4106" width="13.140625" style="2" bestFit="1" customWidth="1"/>
    <col min="4107" max="4107" width="12.140625" style="2" bestFit="1" customWidth="1"/>
    <col min="4108" max="4110" width="9.140625" style="2" customWidth="1"/>
    <col min="4111" max="4111" width="15.140625" style="2" customWidth="1"/>
    <col min="4112" max="4112" width="13.28515625" style="2" customWidth="1"/>
    <col min="4113" max="4113" width="12.7109375" style="2" customWidth="1"/>
    <col min="4114" max="4352" width="9.140625" style="2"/>
    <col min="4353" max="4353" width="13.85546875" style="2" customWidth="1"/>
    <col min="4354" max="4354" width="22.5703125" style="2" customWidth="1"/>
    <col min="4355" max="4356" width="13.140625" style="2" bestFit="1" customWidth="1"/>
    <col min="4357" max="4357" width="13.140625" style="2" customWidth="1"/>
    <col min="4358" max="4362" width="13.140625" style="2" bestFit="1" customWidth="1"/>
    <col min="4363" max="4363" width="12.140625" style="2" bestFit="1" customWidth="1"/>
    <col min="4364" max="4366" width="9.140625" style="2" customWidth="1"/>
    <col min="4367" max="4367" width="15.140625" style="2" customWidth="1"/>
    <col min="4368" max="4368" width="13.28515625" style="2" customWidth="1"/>
    <col min="4369" max="4369" width="12.7109375" style="2" customWidth="1"/>
    <col min="4370" max="4608" width="9.140625" style="2"/>
    <col min="4609" max="4609" width="13.85546875" style="2" customWidth="1"/>
    <col min="4610" max="4610" width="22.5703125" style="2" customWidth="1"/>
    <col min="4611" max="4612" width="13.140625" style="2" bestFit="1" customWidth="1"/>
    <col min="4613" max="4613" width="13.140625" style="2" customWidth="1"/>
    <col min="4614" max="4618" width="13.140625" style="2" bestFit="1" customWidth="1"/>
    <col min="4619" max="4619" width="12.140625" style="2" bestFit="1" customWidth="1"/>
    <col min="4620" max="4622" width="9.140625" style="2" customWidth="1"/>
    <col min="4623" max="4623" width="15.140625" style="2" customWidth="1"/>
    <col min="4624" max="4624" width="13.28515625" style="2" customWidth="1"/>
    <col min="4625" max="4625" width="12.7109375" style="2" customWidth="1"/>
    <col min="4626" max="4864" width="9.140625" style="2"/>
    <col min="4865" max="4865" width="13.85546875" style="2" customWidth="1"/>
    <col min="4866" max="4866" width="22.5703125" style="2" customWidth="1"/>
    <col min="4867" max="4868" width="13.140625" style="2" bestFit="1" customWidth="1"/>
    <col min="4869" max="4869" width="13.140625" style="2" customWidth="1"/>
    <col min="4870" max="4874" width="13.140625" style="2" bestFit="1" customWidth="1"/>
    <col min="4875" max="4875" width="12.140625" style="2" bestFit="1" customWidth="1"/>
    <col min="4876" max="4878" width="9.140625" style="2" customWidth="1"/>
    <col min="4879" max="4879" width="15.140625" style="2" customWidth="1"/>
    <col min="4880" max="4880" width="13.28515625" style="2" customWidth="1"/>
    <col min="4881" max="4881" width="12.7109375" style="2" customWidth="1"/>
    <col min="4882" max="5120" width="9.140625" style="2"/>
    <col min="5121" max="5121" width="13.85546875" style="2" customWidth="1"/>
    <col min="5122" max="5122" width="22.5703125" style="2" customWidth="1"/>
    <col min="5123" max="5124" width="13.140625" style="2" bestFit="1" customWidth="1"/>
    <col min="5125" max="5125" width="13.140625" style="2" customWidth="1"/>
    <col min="5126" max="5130" width="13.140625" style="2" bestFit="1" customWidth="1"/>
    <col min="5131" max="5131" width="12.140625" style="2" bestFit="1" customWidth="1"/>
    <col min="5132" max="5134" width="9.140625" style="2" customWidth="1"/>
    <col min="5135" max="5135" width="15.140625" style="2" customWidth="1"/>
    <col min="5136" max="5136" width="13.28515625" style="2" customWidth="1"/>
    <col min="5137" max="5137" width="12.7109375" style="2" customWidth="1"/>
    <col min="5138" max="5376" width="9.140625" style="2"/>
    <col min="5377" max="5377" width="13.85546875" style="2" customWidth="1"/>
    <col min="5378" max="5378" width="22.5703125" style="2" customWidth="1"/>
    <col min="5379" max="5380" width="13.140625" style="2" bestFit="1" customWidth="1"/>
    <col min="5381" max="5381" width="13.140625" style="2" customWidth="1"/>
    <col min="5382" max="5386" width="13.140625" style="2" bestFit="1" customWidth="1"/>
    <col min="5387" max="5387" width="12.140625" style="2" bestFit="1" customWidth="1"/>
    <col min="5388" max="5390" width="9.140625" style="2" customWidth="1"/>
    <col min="5391" max="5391" width="15.140625" style="2" customWidth="1"/>
    <col min="5392" max="5392" width="13.28515625" style="2" customWidth="1"/>
    <col min="5393" max="5393" width="12.7109375" style="2" customWidth="1"/>
    <col min="5394" max="5632" width="9.140625" style="2"/>
    <col min="5633" max="5633" width="13.85546875" style="2" customWidth="1"/>
    <col min="5634" max="5634" width="22.5703125" style="2" customWidth="1"/>
    <col min="5635" max="5636" width="13.140625" style="2" bestFit="1" customWidth="1"/>
    <col min="5637" max="5637" width="13.140625" style="2" customWidth="1"/>
    <col min="5638" max="5642" width="13.140625" style="2" bestFit="1" customWidth="1"/>
    <col min="5643" max="5643" width="12.140625" style="2" bestFit="1" customWidth="1"/>
    <col min="5644" max="5646" width="9.140625" style="2" customWidth="1"/>
    <col min="5647" max="5647" width="15.140625" style="2" customWidth="1"/>
    <col min="5648" max="5648" width="13.28515625" style="2" customWidth="1"/>
    <col min="5649" max="5649" width="12.7109375" style="2" customWidth="1"/>
    <col min="5650" max="5888" width="9.140625" style="2"/>
    <col min="5889" max="5889" width="13.85546875" style="2" customWidth="1"/>
    <col min="5890" max="5890" width="22.5703125" style="2" customWidth="1"/>
    <col min="5891" max="5892" width="13.140625" style="2" bestFit="1" customWidth="1"/>
    <col min="5893" max="5893" width="13.140625" style="2" customWidth="1"/>
    <col min="5894" max="5898" width="13.140625" style="2" bestFit="1" customWidth="1"/>
    <col min="5899" max="5899" width="12.140625" style="2" bestFit="1" customWidth="1"/>
    <col min="5900" max="5902" width="9.140625" style="2" customWidth="1"/>
    <col min="5903" max="5903" width="15.140625" style="2" customWidth="1"/>
    <col min="5904" max="5904" width="13.28515625" style="2" customWidth="1"/>
    <col min="5905" max="5905" width="12.7109375" style="2" customWidth="1"/>
    <col min="5906" max="6144" width="9.140625" style="2"/>
    <col min="6145" max="6145" width="13.85546875" style="2" customWidth="1"/>
    <col min="6146" max="6146" width="22.5703125" style="2" customWidth="1"/>
    <col min="6147" max="6148" width="13.140625" style="2" bestFit="1" customWidth="1"/>
    <col min="6149" max="6149" width="13.140625" style="2" customWidth="1"/>
    <col min="6150" max="6154" width="13.140625" style="2" bestFit="1" customWidth="1"/>
    <col min="6155" max="6155" width="12.140625" style="2" bestFit="1" customWidth="1"/>
    <col min="6156" max="6158" width="9.140625" style="2" customWidth="1"/>
    <col min="6159" max="6159" width="15.140625" style="2" customWidth="1"/>
    <col min="6160" max="6160" width="13.28515625" style="2" customWidth="1"/>
    <col min="6161" max="6161" width="12.7109375" style="2" customWidth="1"/>
    <col min="6162" max="6400" width="9.140625" style="2"/>
    <col min="6401" max="6401" width="13.85546875" style="2" customWidth="1"/>
    <col min="6402" max="6402" width="22.5703125" style="2" customWidth="1"/>
    <col min="6403" max="6404" width="13.140625" style="2" bestFit="1" customWidth="1"/>
    <col min="6405" max="6405" width="13.140625" style="2" customWidth="1"/>
    <col min="6406" max="6410" width="13.140625" style="2" bestFit="1" customWidth="1"/>
    <col min="6411" max="6411" width="12.140625" style="2" bestFit="1" customWidth="1"/>
    <col min="6412" max="6414" width="9.140625" style="2" customWidth="1"/>
    <col min="6415" max="6415" width="15.140625" style="2" customWidth="1"/>
    <col min="6416" max="6416" width="13.28515625" style="2" customWidth="1"/>
    <col min="6417" max="6417" width="12.7109375" style="2" customWidth="1"/>
    <col min="6418" max="6656" width="9.140625" style="2"/>
    <col min="6657" max="6657" width="13.85546875" style="2" customWidth="1"/>
    <col min="6658" max="6658" width="22.5703125" style="2" customWidth="1"/>
    <col min="6659" max="6660" width="13.140625" style="2" bestFit="1" customWidth="1"/>
    <col min="6661" max="6661" width="13.140625" style="2" customWidth="1"/>
    <col min="6662" max="6666" width="13.140625" style="2" bestFit="1" customWidth="1"/>
    <col min="6667" max="6667" width="12.140625" style="2" bestFit="1" customWidth="1"/>
    <col min="6668" max="6670" width="9.140625" style="2" customWidth="1"/>
    <col min="6671" max="6671" width="15.140625" style="2" customWidth="1"/>
    <col min="6672" max="6672" width="13.28515625" style="2" customWidth="1"/>
    <col min="6673" max="6673" width="12.7109375" style="2" customWidth="1"/>
    <col min="6674" max="6912" width="9.140625" style="2"/>
    <col min="6913" max="6913" width="13.85546875" style="2" customWidth="1"/>
    <col min="6914" max="6914" width="22.5703125" style="2" customWidth="1"/>
    <col min="6915" max="6916" width="13.140625" style="2" bestFit="1" customWidth="1"/>
    <col min="6917" max="6917" width="13.140625" style="2" customWidth="1"/>
    <col min="6918" max="6922" width="13.140625" style="2" bestFit="1" customWidth="1"/>
    <col min="6923" max="6923" width="12.140625" style="2" bestFit="1" customWidth="1"/>
    <col min="6924" max="6926" width="9.140625" style="2" customWidth="1"/>
    <col min="6927" max="6927" width="15.140625" style="2" customWidth="1"/>
    <col min="6928" max="6928" width="13.28515625" style="2" customWidth="1"/>
    <col min="6929" max="6929" width="12.7109375" style="2" customWidth="1"/>
    <col min="6930" max="7168" width="9.140625" style="2"/>
    <col min="7169" max="7169" width="13.85546875" style="2" customWidth="1"/>
    <col min="7170" max="7170" width="22.5703125" style="2" customWidth="1"/>
    <col min="7171" max="7172" width="13.140625" style="2" bestFit="1" customWidth="1"/>
    <col min="7173" max="7173" width="13.140625" style="2" customWidth="1"/>
    <col min="7174" max="7178" width="13.140625" style="2" bestFit="1" customWidth="1"/>
    <col min="7179" max="7179" width="12.140625" style="2" bestFit="1" customWidth="1"/>
    <col min="7180" max="7182" width="9.140625" style="2" customWidth="1"/>
    <col min="7183" max="7183" width="15.140625" style="2" customWidth="1"/>
    <col min="7184" max="7184" width="13.28515625" style="2" customWidth="1"/>
    <col min="7185" max="7185" width="12.7109375" style="2" customWidth="1"/>
    <col min="7186" max="7424" width="9.140625" style="2"/>
    <col min="7425" max="7425" width="13.85546875" style="2" customWidth="1"/>
    <col min="7426" max="7426" width="22.5703125" style="2" customWidth="1"/>
    <col min="7427" max="7428" width="13.140625" style="2" bestFit="1" customWidth="1"/>
    <col min="7429" max="7429" width="13.140625" style="2" customWidth="1"/>
    <col min="7430" max="7434" width="13.140625" style="2" bestFit="1" customWidth="1"/>
    <col min="7435" max="7435" width="12.140625" style="2" bestFit="1" customWidth="1"/>
    <col min="7436" max="7438" width="9.140625" style="2" customWidth="1"/>
    <col min="7439" max="7439" width="15.140625" style="2" customWidth="1"/>
    <col min="7440" max="7440" width="13.28515625" style="2" customWidth="1"/>
    <col min="7441" max="7441" width="12.7109375" style="2" customWidth="1"/>
    <col min="7442" max="7680" width="9.140625" style="2"/>
    <col min="7681" max="7681" width="13.85546875" style="2" customWidth="1"/>
    <col min="7682" max="7682" width="22.5703125" style="2" customWidth="1"/>
    <col min="7683" max="7684" width="13.140625" style="2" bestFit="1" customWidth="1"/>
    <col min="7685" max="7685" width="13.140625" style="2" customWidth="1"/>
    <col min="7686" max="7690" width="13.140625" style="2" bestFit="1" customWidth="1"/>
    <col min="7691" max="7691" width="12.140625" style="2" bestFit="1" customWidth="1"/>
    <col min="7692" max="7694" width="9.140625" style="2" customWidth="1"/>
    <col min="7695" max="7695" width="15.140625" style="2" customWidth="1"/>
    <col min="7696" max="7696" width="13.28515625" style="2" customWidth="1"/>
    <col min="7697" max="7697" width="12.7109375" style="2" customWidth="1"/>
    <col min="7698" max="7936" width="9.140625" style="2"/>
    <col min="7937" max="7937" width="13.85546875" style="2" customWidth="1"/>
    <col min="7938" max="7938" width="22.5703125" style="2" customWidth="1"/>
    <col min="7939" max="7940" width="13.140625" style="2" bestFit="1" customWidth="1"/>
    <col min="7941" max="7941" width="13.140625" style="2" customWidth="1"/>
    <col min="7942" max="7946" width="13.140625" style="2" bestFit="1" customWidth="1"/>
    <col min="7947" max="7947" width="12.140625" style="2" bestFit="1" customWidth="1"/>
    <col min="7948" max="7950" width="9.140625" style="2" customWidth="1"/>
    <col min="7951" max="7951" width="15.140625" style="2" customWidth="1"/>
    <col min="7952" max="7952" width="13.28515625" style="2" customWidth="1"/>
    <col min="7953" max="7953" width="12.7109375" style="2" customWidth="1"/>
    <col min="7954" max="8192" width="9.140625" style="2"/>
    <col min="8193" max="8193" width="13.85546875" style="2" customWidth="1"/>
    <col min="8194" max="8194" width="22.5703125" style="2" customWidth="1"/>
    <col min="8195" max="8196" width="13.140625" style="2" bestFit="1" customWidth="1"/>
    <col min="8197" max="8197" width="13.140625" style="2" customWidth="1"/>
    <col min="8198" max="8202" width="13.140625" style="2" bestFit="1" customWidth="1"/>
    <col min="8203" max="8203" width="12.140625" style="2" bestFit="1" customWidth="1"/>
    <col min="8204" max="8206" width="9.140625" style="2" customWidth="1"/>
    <col min="8207" max="8207" width="15.140625" style="2" customWidth="1"/>
    <col min="8208" max="8208" width="13.28515625" style="2" customWidth="1"/>
    <col min="8209" max="8209" width="12.7109375" style="2" customWidth="1"/>
    <col min="8210" max="8448" width="9.140625" style="2"/>
    <col min="8449" max="8449" width="13.85546875" style="2" customWidth="1"/>
    <col min="8450" max="8450" width="22.5703125" style="2" customWidth="1"/>
    <col min="8451" max="8452" width="13.140625" style="2" bestFit="1" customWidth="1"/>
    <col min="8453" max="8453" width="13.140625" style="2" customWidth="1"/>
    <col min="8454" max="8458" width="13.140625" style="2" bestFit="1" customWidth="1"/>
    <col min="8459" max="8459" width="12.140625" style="2" bestFit="1" customWidth="1"/>
    <col min="8460" max="8462" width="9.140625" style="2" customWidth="1"/>
    <col min="8463" max="8463" width="15.140625" style="2" customWidth="1"/>
    <col min="8464" max="8464" width="13.28515625" style="2" customWidth="1"/>
    <col min="8465" max="8465" width="12.7109375" style="2" customWidth="1"/>
    <col min="8466" max="8704" width="9.140625" style="2"/>
    <col min="8705" max="8705" width="13.85546875" style="2" customWidth="1"/>
    <col min="8706" max="8706" width="22.5703125" style="2" customWidth="1"/>
    <col min="8707" max="8708" width="13.140625" style="2" bestFit="1" customWidth="1"/>
    <col min="8709" max="8709" width="13.140625" style="2" customWidth="1"/>
    <col min="8710" max="8714" width="13.140625" style="2" bestFit="1" customWidth="1"/>
    <col min="8715" max="8715" width="12.140625" style="2" bestFit="1" customWidth="1"/>
    <col min="8716" max="8718" width="9.140625" style="2" customWidth="1"/>
    <col min="8719" max="8719" width="15.140625" style="2" customWidth="1"/>
    <col min="8720" max="8720" width="13.28515625" style="2" customWidth="1"/>
    <col min="8721" max="8721" width="12.7109375" style="2" customWidth="1"/>
    <col min="8722" max="8960" width="9.140625" style="2"/>
    <col min="8961" max="8961" width="13.85546875" style="2" customWidth="1"/>
    <col min="8962" max="8962" width="22.5703125" style="2" customWidth="1"/>
    <col min="8963" max="8964" width="13.140625" style="2" bestFit="1" customWidth="1"/>
    <col min="8965" max="8965" width="13.140625" style="2" customWidth="1"/>
    <col min="8966" max="8970" width="13.140625" style="2" bestFit="1" customWidth="1"/>
    <col min="8971" max="8971" width="12.140625" style="2" bestFit="1" customWidth="1"/>
    <col min="8972" max="8974" width="9.140625" style="2" customWidth="1"/>
    <col min="8975" max="8975" width="15.140625" style="2" customWidth="1"/>
    <col min="8976" max="8976" width="13.28515625" style="2" customWidth="1"/>
    <col min="8977" max="8977" width="12.7109375" style="2" customWidth="1"/>
    <col min="8978" max="9216" width="9.140625" style="2"/>
    <col min="9217" max="9217" width="13.85546875" style="2" customWidth="1"/>
    <col min="9218" max="9218" width="22.5703125" style="2" customWidth="1"/>
    <col min="9219" max="9220" width="13.140625" style="2" bestFit="1" customWidth="1"/>
    <col min="9221" max="9221" width="13.140625" style="2" customWidth="1"/>
    <col min="9222" max="9226" width="13.140625" style="2" bestFit="1" customWidth="1"/>
    <col min="9227" max="9227" width="12.140625" style="2" bestFit="1" customWidth="1"/>
    <col min="9228" max="9230" width="9.140625" style="2" customWidth="1"/>
    <col min="9231" max="9231" width="15.140625" style="2" customWidth="1"/>
    <col min="9232" max="9232" width="13.28515625" style="2" customWidth="1"/>
    <col min="9233" max="9233" width="12.7109375" style="2" customWidth="1"/>
    <col min="9234" max="9472" width="9.140625" style="2"/>
    <col min="9473" max="9473" width="13.85546875" style="2" customWidth="1"/>
    <col min="9474" max="9474" width="22.5703125" style="2" customWidth="1"/>
    <col min="9475" max="9476" width="13.140625" style="2" bestFit="1" customWidth="1"/>
    <col min="9477" max="9477" width="13.140625" style="2" customWidth="1"/>
    <col min="9478" max="9482" width="13.140625" style="2" bestFit="1" customWidth="1"/>
    <col min="9483" max="9483" width="12.140625" style="2" bestFit="1" customWidth="1"/>
    <col min="9484" max="9486" width="9.140625" style="2" customWidth="1"/>
    <col min="9487" max="9487" width="15.140625" style="2" customWidth="1"/>
    <col min="9488" max="9488" width="13.28515625" style="2" customWidth="1"/>
    <col min="9489" max="9489" width="12.7109375" style="2" customWidth="1"/>
    <col min="9490" max="9728" width="9.140625" style="2"/>
    <col min="9729" max="9729" width="13.85546875" style="2" customWidth="1"/>
    <col min="9730" max="9730" width="22.5703125" style="2" customWidth="1"/>
    <col min="9731" max="9732" width="13.140625" style="2" bestFit="1" customWidth="1"/>
    <col min="9733" max="9733" width="13.140625" style="2" customWidth="1"/>
    <col min="9734" max="9738" width="13.140625" style="2" bestFit="1" customWidth="1"/>
    <col min="9739" max="9739" width="12.140625" style="2" bestFit="1" customWidth="1"/>
    <col min="9740" max="9742" width="9.140625" style="2" customWidth="1"/>
    <col min="9743" max="9743" width="15.140625" style="2" customWidth="1"/>
    <col min="9744" max="9744" width="13.28515625" style="2" customWidth="1"/>
    <col min="9745" max="9745" width="12.7109375" style="2" customWidth="1"/>
    <col min="9746" max="9984" width="9.140625" style="2"/>
    <col min="9985" max="9985" width="13.85546875" style="2" customWidth="1"/>
    <col min="9986" max="9986" width="22.5703125" style="2" customWidth="1"/>
    <col min="9987" max="9988" width="13.140625" style="2" bestFit="1" customWidth="1"/>
    <col min="9989" max="9989" width="13.140625" style="2" customWidth="1"/>
    <col min="9990" max="9994" width="13.140625" style="2" bestFit="1" customWidth="1"/>
    <col min="9995" max="9995" width="12.140625" style="2" bestFit="1" customWidth="1"/>
    <col min="9996" max="9998" width="9.140625" style="2" customWidth="1"/>
    <col min="9999" max="9999" width="15.140625" style="2" customWidth="1"/>
    <col min="10000" max="10000" width="13.28515625" style="2" customWidth="1"/>
    <col min="10001" max="10001" width="12.7109375" style="2" customWidth="1"/>
    <col min="10002" max="10240" width="9.140625" style="2"/>
    <col min="10241" max="10241" width="13.85546875" style="2" customWidth="1"/>
    <col min="10242" max="10242" width="22.5703125" style="2" customWidth="1"/>
    <col min="10243" max="10244" width="13.140625" style="2" bestFit="1" customWidth="1"/>
    <col min="10245" max="10245" width="13.140625" style="2" customWidth="1"/>
    <col min="10246" max="10250" width="13.140625" style="2" bestFit="1" customWidth="1"/>
    <col min="10251" max="10251" width="12.140625" style="2" bestFit="1" customWidth="1"/>
    <col min="10252" max="10254" width="9.140625" style="2" customWidth="1"/>
    <col min="10255" max="10255" width="15.140625" style="2" customWidth="1"/>
    <col min="10256" max="10256" width="13.28515625" style="2" customWidth="1"/>
    <col min="10257" max="10257" width="12.7109375" style="2" customWidth="1"/>
    <col min="10258" max="10496" width="9.140625" style="2"/>
    <col min="10497" max="10497" width="13.85546875" style="2" customWidth="1"/>
    <col min="10498" max="10498" width="22.5703125" style="2" customWidth="1"/>
    <col min="10499" max="10500" width="13.140625" style="2" bestFit="1" customWidth="1"/>
    <col min="10501" max="10501" width="13.140625" style="2" customWidth="1"/>
    <col min="10502" max="10506" width="13.140625" style="2" bestFit="1" customWidth="1"/>
    <col min="10507" max="10507" width="12.140625" style="2" bestFit="1" customWidth="1"/>
    <col min="10508" max="10510" width="9.140625" style="2" customWidth="1"/>
    <col min="10511" max="10511" width="15.140625" style="2" customWidth="1"/>
    <col min="10512" max="10512" width="13.28515625" style="2" customWidth="1"/>
    <col min="10513" max="10513" width="12.7109375" style="2" customWidth="1"/>
    <col min="10514" max="10752" width="9.140625" style="2"/>
    <col min="10753" max="10753" width="13.85546875" style="2" customWidth="1"/>
    <col min="10754" max="10754" width="22.5703125" style="2" customWidth="1"/>
    <col min="10755" max="10756" width="13.140625" style="2" bestFit="1" customWidth="1"/>
    <col min="10757" max="10757" width="13.140625" style="2" customWidth="1"/>
    <col min="10758" max="10762" width="13.140625" style="2" bestFit="1" customWidth="1"/>
    <col min="10763" max="10763" width="12.140625" style="2" bestFit="1" customWidth="1"/>
    <col min="10764" max="10766" width="9.140625" style="2" customWidth="1"/>
    <col min="10767" max="10767" width="15.140625" style="2" customWidth="1"/>
    <col min="10768" max="10768" width="13.28515625" style="2" customWidth="1"/>
    <col min="10769" max="10769" width="12.7109375" style="2" customWidth="1"/>
    <col min="10770" max="11008" width="9.140625" style="2"/>
    <col min="11009" max="11009" width="13.85546875" style="2" customWidth="1"/>
    <col min="11010" max="11010" width="22.5703125" style="2" customWidth="1"/>
    <col min="11011" max="11012" width="13.140625" style="2" bestFit="1" customWidth="1"/>
    <col min="11013" max="11013" width="13.140625" style="2" customWidth="1"/>
    <col min="11014" max="11018" width="13.140625" style="2" bestFit="1" customWidth="1"/>
    <col min="11019" max="11019" width="12.140625" style="2" bestFit="1" customWidth="1"/>
    <col min="11020" max="11022" width="9.140625" style="2" customWidth="1"/>
    <col min="11023" max="11023" width="15.140625" style="2" customWidth="1"/>
    <col min="11024" max="11024" width="13.28515625" style="2" customWidth="1"/>
    <col min="11025" max="11025" width="12.7109375" style="2" customWidth="1"/>
    <col min="11026" max="11264" width="9.140625" style="2"/>
    <col min="11265" max="11265" width="13.85546875" style="2" customWidth="1"/>
    <col min="11266" max="11266" width="22.5703125" style="2" customWidth="1"/>
    <col min="11267" max="11268" width="13.140625" style="2" bestFit="1" customWidth="1"/>
    <col min="11269" max="11269" width="13.140625" style="2" customWidth="1"/>
    <col min="11270" max="11274" width="13.140625" style="2" bestFit="1" customWidth="1"/>
    <col min="11275" max="11275" width="12.140625" style="2" bestFit="1" customWidth="1"/>
    <col min="11276" max="11278" width="9.140625" style="2" customWidth="1"/>
    <col min="11279" max="11279" width="15.140625" style="2" customWidth="1"/>
    <col min="11280" max="11280" width="13.28515625" style="2" customWidth="1"/>
    <col min="11281" max="11281" width="12.7109375" style="2" customWidth="1"/>
    <col min="11282" max="11520" width="9.140625" style="2"/>
    <col min="11521" max="11521" width="13.85546875" style="2" customWidth="1"/>
    <col min="11522" max="11522" width="22.5703125" style="2" customWidth="1"/>
    <col min="11523" max="11524" width="13.140625" style="2" bestFit="1" customWidth="1"/>
    <col min="11525" max="11525" width="13.140625" style="2" customWidth="1"/>
    <col min="11526" max="11530" width="13.140625" style="2" bestFit="1" customWidth="1"/>
    <col min="11531" max="11531" width="12.140625" style="2" bestFit="1" customWidth="1"/>
    <col min="11532" max="11534" width="9.140625" style="2" customWidth="1"/>
    <col min="11535" max="11535" width="15.140625" style="2" customWidth="1"/>
    <col min="11536" max="11536" width="13.28515625" style="2" customWidth="1"/>
    <col min="11537" max="11537" width="12.7109375" style="2" customWidth="1"/>
    <col min="11538" max="11776" width="9.140625" style="2"/>
    <col min="11777" max="11777" width="13.85546875" style="2" customWidth="1"/>
    <col min="11778" max="11778" width="22.5703125" style="2" customWidth="1"/>
    <col min="11779" max="11780" width="13.140625" style="2" bestFit="1" customWidth="1"/>
    <col min="11781" max="11781" width="13.140625" style="2" customWidth="1"/>
    <col min="11782" max="11786" width="13.140625" style="2" bestFit="1" customWidth="1"/>
    <col min="11787" max="11787" width="12.140625" style="2" bestFit="1" customWidth="1"/>
    <col min="11788" max="11790" width="9.140625" style="2" customWidth="1"/>
    <col min="11791" max="11791" width="15.140625" style="2" customWidth="1"/>
    <col min="11792" max="11792" width="13.28515625" style="2" customWidth="1"/>
    <col min="11793" max="11793" width="12.7109375" style="2" customWidth="1"/>
    <col min="11794" max="12032" width="9.140625" style="2"/>
    <col min="12033" max="12033" width="13.85546875" style="2" customWidth="1"/>
    <col min="12034" max="12034" width="22.5703125" style="2" customWidth="1"/>
    <col min="12035" max="12036" width="13.140625" style="2" bestFit="1" customWidth="1"/>
    <col min="12037" max="12037" width="13.140625" style="2" customWidth="1"/>
    <col min="12038" max="12042" width="13.140625" style="2" bestFit="1" customWidth="1"/>
    <col min="12043" max="12043" width="12.140625" style="2" bestFit="1" customWidth="1"/>
    <col min="12044" max="12046" width="9.140625" style="2" customWidth="1"/>
    <col min="12047" max="12047" width="15.140625" style="2" customWidth="1"/>
    <col min="12048" max="12048" width="13.28515625" style="2" customWidth="1"/>
    <col min="12049" max="12049" width="12.7109375" style="2" customWidth="1"/>
    <col min="12050" max="12288" width="9.140625" style="2"/>
    <col min="12289" max="12289" width="13.85546875" style="2" customWidth="1"/>
    <col min="12290" max="12290" width="22.5703125" style="2" customWidth="1"/>
    <col min="12291" max="12292" width="13.140625" style="2" bestFit="1" customWidth="1"/>
    <col min="12293" max="12293" width="13.140625" style="2" customWidth="1"/>
    <col min="12294" max="12298" width="13.140625" style="2" bestFit="1" customWidth="1"/>
    <col min="12299" max="12299" width="12.140625" style="2" bestFit="1" customWidth="1"/>
    <col min="12300" max="12302" width="9.140625" style="2" customWidth="1"/>
    <col min="12303" max="12303" width="15.140625" style="2" customWidth="1"/>
    <col min="12304" max="12304" width="13.28515625" style="2" customWidth="1"/>
    <col min="12305" max="12305" width="12.7109375" style="2" customWidth="1"/>
    <col min="12306" max="12544" width="9.140625" style="2"/>
    <col min="12545" max="12545" width="13.85546875" style="2" customWidth="1"/>
    <col min="12546" max="12546" width="22.5703125" style="2" customWidth="1"/>
    <col min="12547" max="12548" width="13.140625" style="2" bestFit="1" customWidth="1"/>
    <col min="12549" max="12549" width="13.140625" style="2" customWidth="1"/>
    <col min="12550" max="12554" width="13.140625" style="2" bestFit="1" customWidth="1"/>
    <col min="12555" max="12555" width="12.140625" style="2" bestFit="1" customWidth="1"/>
    <col min="12556" max="12558" width="9.140625" style="2" customWidth="1"/>
    <col min="12559" max="12559" width="15.140625" style="2" customWidth="1"/>
    <col min="12560" max="12560" width="13.28515625" style="2" customWidth="1"/>
    <col min="12561" max="12561" width="12.7109375" style="2" customWidth="1"/>
    <col min="12562" max="12800" width="9.140625" style="2"/>
    <col min="12801" max="12801" width="13.85546875" style="2" customWidth="1"/>
    <col min="12802" max="12802" width="22.5703125" style="2" customWidth="1"/>
    <col min="12803" max="12804" width="13.140625" style="2" bestFit="1" customWidth="1"/>
    <col min="12805" max="12805" width="13.140625" style="2" customWidth="1"/>
    <col min="12806" max="12810" width="13.140625" style="2" bestFit="1" customWidth="1"/>
    <col min="12811" max="12811" width="12.140625" style="2" bestFit="1" customWidth="1"/>
    <col min="12812" max="12814" width="9.140625" style="2" customWidth="1"/>
    <col min="12815" max="12815" width="15.140625" style="2" customWidth="1"/>
    <col min="12816" max="12816" width="13.28515625" style="2" customWidth="1"/>
    <col min="12817" max="12817" width="12.7109375" style="2" customWidth="1"/>
    <col min="12818" max="13056" width="9.140625" style="2"/>
    <col min="13057" max="13057" width="13.85546875" style="2" customWidth="1"/>
    <col min="13058" max="13058" width="22.5703125" style="2" customWidth="1"/>
    <col min="13059" max="13060" width="13.140625" style="2" bestFit="1" customWidth="1"/>
    <col min="13061" max="13061" width="13.140625" style="2" customWidth="1"/>
    <col min="13062" max="13066" width="13.140625" style="2" bestFit="1" customWidth="1"/>
    <col min="13067" max="13067" width="12.140625" style="2" bestFit="1" customWidth="1"/>
    <col min="13068" max="13070" width="9.140625" style="2" customWidth="1"/>
    <col min="13071" max="13071" width="15.140625" style="2" customWidth="1"/>
    <col min="13072" max="13072" width="13.28515625" style="2" customWidth="1"/>
    <col min="13073" max="13073" width="12.7109375" style="2" customWidth="1"/>
    <col min="13074" max="13312" width="9.140625" style="2"/>
    <col min="13313" max="13313" width="13.85546875" style="2" customWidth="1"/>
    <col min="13314" max="13314" width="22.5703125" style="2" customWidth="1"/>
    <col min="13315" max="13316" width="13.140625" style="2" bestFit="1" customWidth="1"/>
    <col min="13317" max="13317" width="13.140625" style="2" customWidth="1"/>
    <col min="13318" max="13322" width="13.140625" style="2" bestFit="1" customWidth="1"/>
    <col min="13323" max="13323" width="12.140625" style="2" bestFit="1" customWidth="1"/>
    <col min="13324" max="13326" width="9.140625" style="2" customWidth="1"/>
    <col min="13327" max="13327" width="15.140625" style="2" customWidth="1"/>
    <col min="13328" max="13328" width="13.28515625" style="2" customWidth="1"/>
    <col min="13329" max="13329" width="12.7109375" style="2" customWidth="1"/>
    <col min="13330" max="13568" width="9.140625" style="2"/>
    <col min="13569" max="13569" width="13.85546875" style="2" customWidth="1"/>
    <col min="13570" max="13570" width="22.5703125" style="2" customWidth="1"/>
    <col min="13571" max="13572" width="13.140625" style="2" bestFit="1" customWidth="1"/>
    <col min="13573" max="13573" width="13.140625" style="2" customWidth="1"/>
    <col min="13574" max="13578" width="13.140625" style="2" bestFit="1" customWidth="1"/>
    <col min="13579" max="13579" width="12.140625" style="2" bestFit="1" customWidth="1"/>
    <col min="13580" max="13582" width="9.140625" style="2" customWidth="1"/>
    <col min="13583" max="13583" width="15.140625" style="2" customWidth="1"/>
    <col min="13584" max="13584" width="13.28515625" style="2" customWidth="1"/>
    <col min="13585" max="13585" width="12.7109375" style="2" customWidth="1"/>
    <col min="13586" max="13824" width="9.140625" style="2"/>
    <col min="13825" max="13825" width="13.85546875" style="2" customWidth="1"/>
    <col min="13826" max="13826" width="22.5703125" style="2" customWidth="1"/>
    <col min="13827" max="13828" width="13.140625" style="2" bestFit="1" customWidth="1"/>
    <col min="13829" max="13829" width="13.140625" style="2" customWidth="1"/>
    <col min="13830" max="13834" width="13.140625" style="2" bestFit="1" customWidth="1"/>
    <col min="13835" max="13835" width="12.140625" style="2" bestFit="1" customWidth="1"/>
    <col min="13836" max="13838" width="9.140625" style="2" customWidth="1"/>
    <col min="13839" max="13839" width="15.140625" style="2" customWidth="1"/>
    <col min="13840" max="13840" width="13.28515625" style="2" customWidth="1"/>
    <col min="13841" max="13841" width="12.7109375" style="2" customWidth="1"/>
    <col min="13842" max="14080" width="9.140625" style="2"/>
    <col min="14081" max="14081" width="13.85546875" style="2" customWidth="1"/>
    <col min="14082" max="14082" width="22.5703125" style="2" customWidth="1"/>
    <col min="14083" max="14084" width="13.140625" style="2" bestFit="1" customWidth="1"/>
    <col min="14085" max="14085" width="13.140625" style="2" customWidth="1"/>
    <col min="14086" max="14090" width="13.140625" style="2" bestFit="1" customWidth="1"/>
    <col min="14091" max="14091" width="12.140625" style="2" bestFit="1" customWidth="1"/>
    <col min="14092" max="14094" width="9.140625" style="2" customWidth="1"/>
    <col min="14095" max="14095" width="15.140625" style="2" customWidth="1"/>
    <col min="14096" max="14096" width="13.28515625" style="2" customWidth="1"/>
    <col min="14097" max="14097" width="12.7109375" style="2" customWidth="1"/>
    <col min="14098" max="14336" width="9.140625" style="2"/>
    <col min="14337" max="14337" width="13.85546875" style="2" customWidth="1"/>
    <col min="14338" max="14338" width="22.5703125" style="2" customWidth="1"/>
    <col min="14339" max="14340" width="13.140625" style="2" bestFit="1" customWidth="1"/>
    <col min="14341" max="14341" width="13.140625" style="2" customWidth="1"/>
    <col min="14342" max="14346" width="13.140625" style="2" bestFit="1" customWidth="1"/>
    <col min="14347" max="14347" width="12.140625" style="2" bestFit="1" customWidth="1"/>
    <col min="14348" max="14350" width="9.140625" style="2" customWidth="1"/>
    <col min="14351" max="14351" width="15.140625" style="2" customWidth="1"/>
    <col min="14352" max="14352" width="13.28515625" style="2" customWidth="1"/>
    <col min="14353" max="14353" width="12.7109375" style="2" customWidth="1"/>
    <col min="14354" max="14592" width="9.140625" style="2"/>
    <col min="14593" max="14593" width="13.85546875" style="2" customWidth="1"/>
    <col min="14594" max="14594" width="22.5703125" style="2" customWidth="1"/>
    <col min="14595" max="14596" width="13.140625" style="2" bestFit="1" customWidth="1"/>
    <col min="14597" max="14597" width="13.140625" style="2" customWidth="1"/>
    <col min="14598" max="14602" width="13.140625" style="2" bestFit="1" customWidth="1"/>
    <col min="14603" max="14603" width="12.140625" style="2" bestFit="1" customWidth="1"/>
    <col min="14604" max="14606" width="9.140625" style="2" customWidth="1"/>
    <col min="14607" max="14607" width="15.140625" style="2" customWidth="1"/>
    <col min="14608" max="14608" width="13.28515625" style="2" customWidth="1"/>
    <col min="14609" max="14609" width="12.7109375" style="2" customWidth="1"/>
    <col min="14610" max="14848" width="9.140625" style="2"/>
    <col min="14849" max="14849" width="13.85546875" style="2" customWidth="1"/>
    <col min="14850" max="14850" width="22.5703125" style="2" customWidth="1"/>
    <col min="14851" max="14852" width="13.140625" style="2" bestFit="1" customWidth="1"/>
    <col min="14853" max="14853" width="13.140625" style="2" customWidth="1"/>
    <col min="14854" max="14858" width="13.140625" style="2" bestFit="1" customWidth="1"/>
    <col min="14859" max="14859" width="12.140625" style="2" bestFit="1" customWidth="1"/>
    <col min="14860" max="14862" width="9.140625" style="2" customWidth="1"/>
    <col min="14863" max="14863" width="15.140625" style="2" customWidth="1"/>
    <col min="14864" max="14864" width="13.28515625" style="2" customWidth="1"/>
    <col min="14865" max="14865" width="12.7109375" style="2" customWidth="1"/>
    <col min="14866" max="15104" width="9.140625" style="2"/>
    <col min="15105" max="15105" width="13.85546875" style="2" customWidth="1"/>
    <col min="15106" max="15106" width="22.5703125" style="2" customWidth="1"/>
    <col min="15107" max="15108" width="13.140625" style="2" bestFit="1" customWidth="1"/>
    <col min="15109" max="15109" width="13.140625" style="2" customWidth="1"/>
    <col min="15110" max="15114" width="13.140625" style="2" bestFit="1" customWidth="1"/>
    <col min="15115" max="15115" width="12.140625" style="2" bestFit="1" customWidth="1"/>
    <col min="15116" max="15118" width="9.140625" style="2" customWidth="1"/>
    <col min="15119" max="15119" width="15.140625" style="2" customWidth="1"/>
    <col min="15120" max="15120" width="13.28515625" style="2" customWidth="1"/>
    <col min="15121" max="15121" width="12.7109375" style="2" customWidth="1"/>
    <col min="15122" max="15360" width="9.140625" style="2"/>
    <col min="15361" max="15361" width="13.85546875" style="2" customWidth="1"/>
    <col min="15362" max="15362" width="22.5703125" style="2" customWidth="1"/>
    <col min="15363" max="15364" width="13.140625" style="2" bestFit="1" customWidth="1"/>
    <col min="15365" max="15365" width="13.140625" style="2" customWidth="1"/>
    <col min="15366" max="15370" width="13.140625" style="2" bestFit="1" customWidth="1"/>
    <col min="15371" max="15371" width="12.140625" style="2" bestFit="1" customWidth="1"/>
    <col min="15372" max="15374" width="9.140625" style="2" customWidth="1"/>
    <col min="15375" max="15375" width="15.140625" style="2" customWidth="1"/>
    <col min="15376" max="15376" width="13.28515625" style="2" customWidth="1"/>
    <col min="15377" max="15377" width="12.7109375" style="2" customWidth="1"/>
    <col min="15378" max="15616" width="9.140625" style="2"/>
    <col min="15617" max="15617" width="13.85546875" style="2" customWidth="1"/>
    <col min="15618" max="15618" width="22.5703125" style="2" customWidth="1"/>
    <col min="15619" max="15620" width="13.140625" style="2" bestFit="1" customWidth="1"/>
    <col min="15621" max="15621" width="13.140625" style="2" customWidth="1"/>
    <col min="15622" max="15626" width="13.140625" style="2" bestFit="1" customWidth="1"/>
    <col min="15627" max="15627" width="12.140625" style="2" bestFit="1" customWidth="1"/>
    <col min="15628" max="15630" width="9.140625" style="2" customWidth="1"/>
    <col min="15631" max="15631" width="15.140625" style="2" customWidth="1"/>
    <col min="15632" max="15632" width="13.28515625" style="2" customWidth="1"/>
    <col min="15633" max="15633" width="12.7109375" style="2" customWidth="1"/>
    <col min="15634" max="15872" width="9.140625" style="2"/>
    <col min="15873" max="15873" width="13.85546875" style="2" customWidth="1"/>
    <col min="15874" max="15874" width="22.5703125" style="2" customWidth="1"/>
    <col min="15875" max="15876" width="13.140625" style="2" bestFit="1" customWidth="1"/>
    <col min="15877" max="15877" width="13.140625" style="2" customWidth="1"/>
    <col min="15878" max="15882" width="13.140625" style="2" bestFit="1" customWidth="1"/>
    <col min="15883" max="15883" width="12.140625" style="2" bestFit="1" customWidth="1"/>
    <col min="15884" max="15886" width="9.140625" style="2" customWidth="1"/>
    <col min="15887" max="15887" width="15.140625" style="2" customWidth="1"/>
    <col min="15888" max="15888" width="13.28515625" style="2" customWidth="1"/>
    <col min="15889" max="15889" width="12.7109375" style="2" customWidth="1"/>
    <col min="15890" max="16128" width="9.140625" style="2"/>
    <col min="16129" max="16129" width="13.85546875" style="2" customWidth="1"/>
    <col min="16130" max="16130" width="22.5703125" style="2" customWidth="1"/>
    <col min="16131" max="16132" width="13.140625" style="2" bestFit="1" customWidth="1"/>
    <col min="16133" max="16133" width="13.140625" style="2" customWidth="1"/>
    <col min="16134" max="16138" width="13.140625" style="2" bestFit="1" customWidth="1"/>
    <col min="16139" max="16139" width="12.140625" style="2" bestFit="1" customWidth="1"/>
    <col min="16140" max="16142" width="9.140625" style="2" customWidth="1"/>
    <col min="16143" max="16143" width="15.140625" style="2" customWidth="1"/>
    <col min="16144" max="16144" width="13.28515625" style="2" customWidth="1"/>
    <col min="16145" max="16145" width="12.7109375" style="2" customWidth="1"/>
    <col min="16146" max="16384" width="9.140625" style="2"/>
  </cols>
  <sheetData>
    <row r="1" spans="1:236" customFormat="1" ht="12.75">
      <c r="A1" s="6"/>
      <c r="B1" s="6"/>
      <c r="C1" s="13"/>
      <c r="D1" s="13"/>
      <c r="E1" s="6"/>
      <c r="F1" s="13"/>
      <c r="G1" s="13"/>
      <c r="H1" s="13"/>
      <c r="I1" s="13"/>
      <c r="J1" s="13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pans="1:236" customFormat="1" ht="12.75">
      <c r="A2" s="26"/>
      <c r="B2" s="26"/>
      <c r="C2" s="27"/>
      <c r="D2" s="27"/>
      <c r="E2" s="26"/>
      <c r="F2" s="27"/>
      <c r="G2" s="27"/>
      <c r="H2" s="27"/>
      <c r="I2" s="27"/>
      <c r="J2" s="27"/>
      <c r="K2" s="4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customFormat="1" ht="44.25" customHeight="1">
      <c r="A3" s="130" t="s">
        <v>33</v>
      </c>
      <c r="B3" s="131"/>
      <c r="C3" s="132" t="s">
        <v>63</v>
      </c>
      <c r="D3" s="133"/>
      <c r="E3" s="133"/>
      <c r="F3" s="133"/>
      <c r="G3" s="133"/>
      <c r="H3" s="133"/>
      <c r="I3" s="133"/>
      <c r="J3" s="37">
        <v>2013</v>
      </c>
      <c r="K3" s="1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236" s="1" customFormat="1" ht="12.75">
      <c r="A4" s="5"/>
      <c r="B4" s="5"/>
      <c r="C4" s="12"/>
      <c r="D4" s="12"/>
      <c r="E4" s="5"/>
      <c r="F4" s="12"/>
      <c r="G4" s="12"/>
      <c r="H4" s="12"/>
      <c r="I4" s="12"/>
      <c r="J4" s="12"/>
      <c r="K4" s="12"/>
      <c r="M4" s="3"/>
      <c r="P4" s="3"/>
      <c r="Q4" s="3"/>
    </row>
    <row r="5" spans="1:236" s="7" customFormat="1" ht="12" customHeight="1">
      <c r="A5" s="134" t="s">
        <v>16</v>
      </c>
      <c r="B5" s="135"/>
      <c r="C5" s="140" t="s">
        <v>17</v>
      </c>
      <c r="D5" s="143" t="s">
        <v>18</v>
      </c>
      <c r="E5" s="135"/>
      <c r="F5" s="146" t="s">
        <v>19</v>
      </c>
      <c r="G5" s="147"/>
      <c r="H5" s="147"/>
      <c r="I5" s="147"/>
      <c r="J5" s="147"/>
      <c r="K5" s="147"/>
      <c r="M5" s="8"/>
      <c r="P5" s="8"/>
      <c r="Q5" s="8"/>
    </row>
    <row r="6" spans="1:236" s="7" customFormat="1" ht="12" customHeight="1">
      <c r="A6" s="136"/>
      <c r="B6" s="137"/>
      <c r="C6" s="141"/>
      <c r="D6" s="144"/>
      <c r="E6" s="137"/>
      <c r="F6" s="148" t="s">
        <v>20</v>
      </c>
      <c r="G6" s="147"/>
      <c r="H6" s="147"/>
      <c r="I6" s="147"/>
      <c r="J6" s="147"/>
      <c r="K6" s="149" t="s">
        <v>21</v>
      </c>
      <c r="M6" s="8"/>
      <c r="O6" s="9"/>
      <c r="P6" s="8"/>
      <c r="Q6" s="8"/>
    </row>
    <row r="7" spans="1:236" s="7" customFormat="1" ht="12.75">
      <c r="A7" s="136"/>
      <c r="B7" s="137"/>
      <c r="C7" s="141"/>
      <c r="D7" s="144"/>
      <c r="E7" s="137"/>
      <c r="F7" s="152" t="s">
        <v>1</v>
      </c>
      <c r="G7" s="153" t="s">
        <v>22</v>
      </c>
      <c r="H7" s="154"/>
      <c r="I7" s="155"/>
      <c r="J7" s="122" t="s">
        <v>2</v>
      </c>
      <c r="K7" s="150"/>
      <c r="M7" s="8"/>
      <c r="P7" s="8"/>
      <c r="Q7" s="8"/>
    </row>
    <row r="8" spans="1:236" s="7" customFormat="1" ht="25.5">
      <c r="A8" s="136"/>
      <c r="B8" s="137"/>
      <c r="C8" s="142"/>
      <c r="D8" s="145"/>
      <c r="E8" s="139"/>
      <c r="F8" s="151"/>
      <c r="G8" s="14" t="s">
        <v>1</v>
      </c>
      <c r="H8" s="14" t="s">
        <v>23</v>
      </c>
      <c r="I8" s="15" t="s">
        <v>24</v>
      </c>
      <c r="J8" s="123"/>
      <c r="K8" s="151"/>
      <c r="M8" s="8"/>
      <c r="P8" s="8"/>
      <c r="Q8" s="8"/>
    </row>
    <row r="9" spans="1:236" s="7" customFormat="1" ht="12.75">
      <c r="A9" s="138"/>
      <c r="B9" s="139"/>
      <c r="C9" s="124" t="s">
        <v>25</v>
      </c>
      <c r="D9" s="125"/>
      <c r="E9" s="10" t="s">
        <v>26</v>
      </c>
      <c r="F9" s="126" t="s">
        <v>25</v>
      </c>
      <c r="G9" s="127"/>
      <c r="H9" s="127"/>
      <c r="I9" s="127"/>
      <c r="J9" s="127"/>
      <c r="K9" s="127"/>
      <c r="M9" s="11"/>
      <c r="P9" s="11"/>
      <c r="Q9" s="11"/>
    </row>
    <row r="10" spans="1:236" s="7" customFormat="1" ht="12.75">
      <c r="A10" s="88" t="s">
        <v>0</v>
      </c>
      <c r="B10" s="89" t="s">
        <v>0</v>
      </c>
      <c r="C10" s="128" t="s">
        <v>13</v>
      </c>
      <c r="D10" s="129"/>
      <c r="E10" s="129"/>
      <c r="F10" s="129"/>
      <c r="G10" s="129"/>
      <c r="H10" s="129"/>
      <c r="I10" s="129"/>
      <c r="J10" s="129"/>
      <c r="K10" s="129"/>
      <c r="M10" s="8"/>
      <c r="P10" s="8"/>
      <c r="Q10" s="8"/>
    </row>
    <row r="11" spans="1:236" s="7" customFormat="1" ht="12.75">
      <c r="A11" s="95" t="s">
        <v>0</v>
      </c>
      <c r="B11" s="96" t="s">
        <v>0</v>
      </c>
      <c r="C11" s="156" t="s">
        <v>3</v>
      </c>
      <c r="D11" s="156"/>
      <c r="E11" s="156"/>
      <c r="F11" s="156"/>
      <c r="G11" s="156"/>
      <c r="H11" s="156"/>
      <c r="I11" s="156"/>
      <c r="J11" s="156"/>
      <c r="K11" s="156"/>
      <c r="M11" s="8"/>
      <c r="P11" s="8"/>
      <c r="Q11" s="8"/>
    </row>
    <row r="12" spans="1:236" s="7" customFormat="1" ht="12.75">
      <c r="A12" s="25" t="s">
        <v>4</v>
      </c>
      <c r="B12" s="20" t="s">
        <v>5</v>
      </c>
      <c r="C12" s="21">
        <v>663</v>
      </c>
      <c r="D12" s="49">
        <v>68</v>
      </c>
      <c r="E12" s="50">
        <f>D12*100/C12</f>
        <v>10.256410256410257</v>
      </c>
      <c r="F12" s="49">
        <v>45</v>
      </c>
      <c r="G12" s="49">
        <v>42</v>
      </c>
      <c r="H12" s="49">
        <v>40</v>
      </c>
      <c r="I12" s="49" t="s">
        <v>31</v>
      </c>
      <c r="J12" s="49" t="s">
        <v>31</v>
      </c>
      <c r="K12" s="49">
        <v>23</v>
      </c>
      <c r="L12" s="18"/>
      <c r="M12" s="8"/>
      <c r="P12" s="8"/>
      <c r="Q12" s="8"/>
    </row>
    <row r="13" spans="1:236" s="7" customFormat="1" ht="12.75">
      <c r="A13" s="25" t="s">
        <v>6</v>
      </c>
      <c r="B13" s="20" t="s">
        <v>7</v>
      </c>
      <c r="C13" s="21">
        <v>1127</v>
      </c>
      <c r="D13" s="49">
        <v>103</v>
      </c>
      <c r="E13" s="50">
        <f t="shared" ref="E13:E64" si="0">D13*100/C13</f>
        <v>9.1393078970718715</v>
      </c>
      <c r="F13" s="49">
        <v>79</v>
      </c>
      <c r="G13" s="49">
        <v>71</v>
      </c>
      <c r="H13" s="49">
        <v>66</v>
      </c>
      <c r="I13" s="51" t="s">
        <v>54</v>
      </c>
      <c r="J13" s="51" t="s">
        <v>55</v>
      </c>
      <c r="K13" s="49">
        <v>23</v>
      </c>
      <c r="L13" s="18"/>
      <c r="M13" s="8"/>
      <c r="P13" s="8"/>
      <c r="Q13" s="8"/>
    </row>
    <row r="14" spans="1:236" s="7" customFormat="1" ht="12.75">
      <c r="A14" s="25"/>
      <c r="B14" s="20" t="s">
        <v>8</v>
      </c>
      <c r="C14" s="21">
        <v>40</v>
      </c>
      <c r="D14" s="49" t="s">
        <v>31</v>
      </c>
      <c r="E14" s="50"/>
      <c r="F14" s="49" t="s">
        <v>31</v>
      </c>
      <c r="G14" s="49" t="s">
        <v>31</v>
      </c>
      <c r="H14" s="51" t="s">
        <v>31</v>
      </c>
      <c r="I14" s="49" t="s">
        <v>31</v>
      </c>
      <c r="J14" s="49" t="s">
        <v>31</v>
      </c>
      <c r="K14" s="49" t="s">
        <v>31</v>
      </c>
      <c r="L14" s="18"/>
      <c r="M14" s="8"/>
      <c r="P14" s="8"/>
      <c r="Q14" s="8"/>
    </row>
    <row r="15" spans="1:236" s="7" customFormat="1" ht="12.75">
      <c r="A15" s="25" t="s">
        <v>0</v>
      </c>
      <c r="B15" s="20" t="s">
        <v>5</v>
      </c>
      <c r="C15" s="21">
        <v>291</v>
      </c>
      <c r="D15" s="49">
        <v>22</v>
      </c>
      <c r="E15" s="50">
        <f t="shared" si="0"/>
        <v>7.5601374570446733</v>
      </c>
      <c r="F15" s="49">
        <v>14</v>
      </c>
      <c r="G15" s="49">
        <v>11</v>
      </c>
      <c r="H15" s="49">
        <v>11</v>
      </c>
      <c r="I15" s="49" t="s">
        <v>31</v>
      </c>
      <c r="J15" s="49" t="s">
        <v>31</v>
      </c>
      <c r="K15" s="51" t="s">
        <v>55</v>
      </c>
      <c r="L15" s="18"/>
      <c r="M15" s="8"/>
      <c r="P15" s="8"/>
      <c r="Q15" s="8"/>
    </row>
    <row r="16" spans="1:236" s="7" customFormat="1" ht="12.75">
      <c r="A16" s="25" t="s">
        <v>0</v>
      </c>
      <c r="B16" s="20" t="s">
        <v>9</v>
      </c>
      <c r="C16" s="21">
        <v>1458</v>
      </c>
      <c r="D16" s="49">
        <v>128</v>
      </c>
      <c r="E16" s="50">
        <f t="shared" si="0"/>
        <v>8.7791495198902609</v>
      </c>
      <c r="F16" s="49">
        <v>96</v>
      </c>
      <c r="G16" s="49">
        <v>85</v>
      </c>
      <c r="H16" s="49">
        <v>79</v>
      </c>
      <c r="I16" s="49" t="s">
        <v>56</v>
      </c>
      <c r="J16" s="49">
        <v>10</v>
      </c>
      <c r="K16" s="49">
        <v>32</v>
      </c>
      <c r="L16" s="18"/>
      <c r="M16" s="8"/>
      <c r="P16" s="8"/>
      <c r="Q16" s="8"/>
    </row>
    <row r="17" spans="1:17" s="7" customFormat="1" ht="12.75">
      <c r="A17" s="25" t="s">
        <v>10</v>
      </c>
      <c r="B17" s="20" t="s">
        <v>7</v>
      </c>
      <c r="C17" s="21">
        <v>1532</v>
      </c>
      <c r="D17" s="49">
        <v>173</v>
      </c>
      <c r="E17" s="50">
        <f t="shared" si="0"/>
        <v>11.29242819843342</v>
      </c>
      <c r="F17" s="49">
        <v>137</v>
      </c>
      <c r="G17" s="49">
        <v>115</v>
      </c>
      <c r="H17" s="49">
        <v>106</v>
      </c>
      <c r="I17" s="49" t="s">
        <v>57</v>
      </c>
      <c r="J17" s="49">
        <v>22</v>
      </c>
      <c r="K17" s="49">
        <v>33</v>
      </c>
      <c r="L17" s="18"/>
      <c r="M17" s="8"/>
      <c r="P17" s="8"/>
      <c r="Q17" s="8"/>
    </row>
    <row r="18" spans="1:17" s="7" customFormat="1" ht="12.75">
      <c r="A18" s="25" t="s">
        <v>0</v>
      </c>
      <c r="B18" s="20" t="s">
        <v>8</v>
      </c>
      <c r="C18" s="21">
        <v>46</v>
      </c>
      <c r="D18" s="49" t="s">
        <v>58</v>
      </c>
      <c r="E18" s="50">
        <f>7*100/C18</f>
        <v>15.217391304347826</v>
      </c>
      <c r="F18" s="49" t="s">
        <v>31</v>
      </c>
      <c r="G18" s="49" t="s">
        <v>31</v>
      </c>
      <c r="H18" s="49" t="s">
        <v>31</v>
      </c>
      <c r="I18" s="49" t="s">
        <v>31</v>
      </c>
      <c r="J18" s="49" t="s">
        <v>31</v>
      </c>
      <c r="K18" s="49" t="s">
        <v>31</v>
      </c>
      <c r="L18" s="18"/>
      <c r="M18" s="8"/>
      <c r="P18" s="8"/>
      <c r="Q18" s="8"/>
    </row>
    <row r="19" spans="1:17" s="7" customFormat="1" ht="12.75">
      <c r="A19" s="25" t="s">
        <v>0</v>
      </c>
      <c r="B19" s="20" t="s">
        <v>5</v>
      </c>
      <c r="C19" s="21">
        <v>212</v>
      </c>
      <c r="D19" s="49">
        <v>62</v>
      </c>
      <c r="E19" s="50">
        <f t="shared" si="0"/>
        <v>29.245283018867923</v>
      </c>
      <c r="F19" s="49">
        <v>53</v>
      </c>
      <c r="G19" s="49">
        <v>44</v>
      </c>
      <c r="H19" s="49">
        <v>41</v>
      </c>
      <c r="I19" s="49" t="s">
        <v>31</v>
      </c>
      <c r="J19" s="51" t="s">
        <v>57</v>
      </c>
      <c r="K19" s="51" t="s">
        <v>55</v>
      </c>
      <c r="L19" s="18"/>
      <c r="M19" s="8"/>
      <c r="P19" s="8"/>
      <c r="Q19" s="8"/>
    </row>
    <row r="20" spans="1:17" s="7" customFormat="1" ht="12.75">
      <c r="A20" s="25" t="s">
        <v>0</v>
      </c>
      <c r="B20" s="20" t="s">
        <v>9</v>
      </c>
      <c r="C20" s="21">
        <v>1790</v>
      </c>
      <c r="D20" s="49">
        <v>242</v>
      </c>
      <c r="E20" s="50">
        <f t="shared" si="0"/>
        <v>13.519553072625698</v>
      </c>
      <c r="F20" s="49">
        <v>195</v>
      </c>
      <c r="G20" s="49">
        <v>164</v>
      </c>
      <c r="H20" s="49">
        <v>151</v>
      </c>
      <c r="I20" s="49">
        <v>13</v>
      </c>
      <c r="J20" s="51">
        <v>31</v>
      </c>
      <c r="K20" s="49">
        <v>43</v>
      </c>
      <c r="L20" s="18"/>
      <c r="M20" s="8"/>
      <c r="P20" s="8"/>
      <c r="Q20" s="8"/>
    </row>
    <row r="21" spans="1:17" s="7" customFormat="1" ht="12.75">
      <c r="A21" s="25" t="s">
        <v>11</v>
      </c>
      <c r="B21" s="20" t="s">
        <v>7</v>
      </c>
      <c r="C21" s="21">
        <v>82</v>
      </c>
      <c r="D21" s="49">
        <v>10</v>
      </c>
      <c r="E21" s="50">
        <f t="shared" si="0"/>
        <v>12.195121951219512</v>
      </c>
      <c r="F21" s="51" t="s">
        <v>57</v>
      </c>
      <c r="G21" s="51" t="s">
        <v>56</v>
      </c>
      <c r="H21" s="51" t="s">
        <v>54</v>
      </c>
      <c r="I21" s="49" t="s">
        <v>31</v>
      </c>
      <c r="J21" s="49" t="s">
        <v>31</v>
      </c>
      <c r="K21" s="49" t="s">
        <v>31</v>
      </c>
      <c r="L21" s="18"/>
      <c r="M21" s="8"/>
      <c r="P21" s="8"/>
      <c r="Q21" s="8"/>
    </row>
    <row r="22" spans="1:17" s="7" customFormat="1" ht="12.75">
      <c r="A22" s="25" t="s">
        <v>0</v>
      </c>
      <c r="B22" s="20" t="s">
        <v>8</v>
      </c>
      <c r="C22" s="21" t="s">
        <v>31</v>
      </c>
      <c r="D22" s="49" t="s">
        <v>30</v>
      </c>
      <c r="E22" s="50"/>
      <c r="F22" s="49" t="s">
        <v>30</v>
      </c>
      <c r="G22" s="49" t="s">
        <v>30</v>
      </c>
      <c r="H22" s="49" t="s">
        <v>30</v>
      </c>
      <c r="I22" s="49" t="s">
        <v>30</v>
      </c>
      <c r="J22" s="49" t="s">
        <v>30</v>
      </c>
      <c r="K22" s="49" t="s">
        <v>30</v>
      </c>
      <c r="L22" s="18"/>
      <c r="M22" s="8"/>
      <c r="P22" s="8"/>
      <c r="Q22" s="8"/>
    </row>
    <row r="23" spans="1:17" s="7" customFormat="1" ht="12.75">
      <c r="A23" s="25" t="s">
        <v>0</v>
      </c>
      <c r="B23" s="20" t="s">
        <v>5</v>
      </c>
      <c r="C23" s="21">
        <v>837</v>
      </c>
      <c r="D23" s="49">
        <v>185</v>
      </c>
      <c r="E23" s="50">
        <f t="shared" si="0"/>
        <v>22.102747909199522</v>
      </c>
      <c r="F23" s="49">
        <v>162</v>
      </c>
      <c r="G23" s="49">
        <v>123</v>
      </c>
      <c r="H23" s="49">
        <v>115</v>
      </c>
      <c r="I23" s="51" t="s">
        <v>55</v>
      </c>
      <c r="J23" s="49">
        <v>39</v>
      </c>
      <c r="K23" s="49">
        <v>21</v>
      </c>
      <c r="L23" s="18"/>
      <c r="M23" s="8"/>
      <c r="O23" s="159"/>
      <c r="P23" s="160"/>
      <c r="Q23" s="160"/>
    </row>
    <row r="24" spans="1:17" s="7" customFormat="1" ht="12.75">
      <c r="A24" s="25" t="s">
        <v>0</v>
      </c>
      <c r="B24" s="20" t="s">
        <v>9</v>
      </c>
      <c r="C24" s="21">
        <v>919</v>
      </c>
      <c r="D24" s="49">
        <v>196</v>
      </c>
      <c r="E24" s="50">
        <f t="shared" si="0"/>
        <v>21.327529923830252</v>
      </c>
      <c r="F24" s="49">
        <v>171</v>
      </c>
      <c r="G24" s="49">
        <v>128</v>
      </c>
      <c r="H24" s="49">
        <v>120</v>
      </c>
      <c r="I24" s="51" t="s">
        <v>55</v>
      </c>
      <c r="J24" s="49">
        <v>42</v>
      </c>
      <c r="K24" s="49">
        <v>23</v>
      </c>
      <c r="L24" s="18"/>
      <c r="M24" s="8"/>
      <c r="P24" s="8"/>
      <c r="Q24" s="8"/>
    </row>
    <row r="25" spans="1:17" s="7" customFormat="1" ht="12.75">
      <c r="A25" s="87" t="s">
        <v>9</v>
      </c>
      <c r="B25" s="31" t="s">
        <v>7</v>
      </c>
      <c r="C25" s="52">
        <v>2741</v>
      </c>
      <c r="D25" s="53">
        <v>287</v>
      </c>
      <c r="E25" s="54">
        <f t="shared" si="0"/>
        <v>10.470631156512221</v>
      </c>
      <c r="F25" s="53">
        <v>225</v>
      </c>
      <c r="G25" s="53">
        <v>193</v>
      </c>
      <c r="H25" s="53">
        <v>178</v>
      </c>
      <c r="I25" s="53">
        <v>14</v>
      </c>
      <c r="J25" s="53">
        <v>32</v>
      </c>
      <c r="K25" s="53">
        <v>58</v>
      </c>
      <c r="L25" s="18"/>
      <c r="M25" s="8"/>
      <c r="P25" s="55"/>
      <c r="Q25" s="55"/>
    </row>
    <row r="26" spans="1:17" s="7" customFormat="1" ht="12.75">
      <c r="A26" s="25" t="s">
        <v>0</v>
      </c>
      <c r="B26" s="31" t="s">
        <v>8</v>
      </c>
      <c r="C26" s="52">
        <v>86</v>
      </c>
      <c r="D26" s="53">
        <v>10</v>
      </c>
      <c r="E26" s="54">
        <f t="shared" si="0"/>
        <v>11.627906976744185</v>
      </c>
      <c r="F26" s="53" t="s">
        <v>55</v>
      </c>
      <c r="G26" s="53" t="s">
        <v>58</v>
      </c>
      <c r="H26" s="53" t="s">
        <v>56</v>
      </c>
      <c r="I26" s="49" t="s">
        <v>31</v>
      </c>
      <c r="J26" s="49" t="s">
        <v>31</v>
      </c>
      <c r="K26" s="51" t="s">
        <v>31</v>
      </c>
      <c r="L26" s="18"/>
      <c r="M26" s="8"/>
      <c r="P26" s="55"/>
      <c r="Q26" s="55"/>
    </row>
    <row r="27" spans="1:17" s="7" customFormat="1" ht="12.75">
      <c r="A27" s="25" t="s">
        <v>0</v>
      </c>
      <c r="B27" s="31" t="s">
        <v>5</v>
      </c>
      <c r="C27" s="52">
        <v>2003</v>
      </c>
      <c r="D27" s="53">
        <v>337</v>
      </c>
      <c r="E27" s="54">
        <f t="shared" si="0"/>
        <v>16.824762855716425</v>
      </c>
      <c r="F27" s="53">
        <v>273</v>
      </c>
      <c r="G27" s="53">
        <v>220</v>
      </c>
      <c r="H27" s="53">
        <v>206</v>
      </c>
      <c r="I27" s="53">
        <v>14</v>
      </c>
      <c r="J27" s="53">
        <v>53</v>
      </c>
      <c r="K27" s="53">
        <v>59</v>
      </c>
      <c r="L27" s="18"/>
      <c r="M27" s="8"/>
      <c r="P27" s="8"/>
      <c r="Q27" s="8"/>
    </row>
    <row r="28" spans="1:17" s="7" customFormat="1" ht="12.75">
      <c r="A28" s="25" t="s">
        <v>0</v>
      </c>
      <c r="B28" s="31" t="s">
        <v>9</v>
      </c>
      <c r="C28" s="52">
        <v>4829</v>
      </c>
      <c r="D28" s="53">
        <v>634</v>
      </c>
      <c r="E28" s="54">
        <f t="shared" si="0"/>
        <v>13.129012217850487</v>
      </c>
      <c r="F28" s="53">
        <v>506</v>
      </c>
      <c r="G28" s="53">
        <v>420</v>
      </c>
      <c r="H28" s="53">
        <v>390</v>
      </c>
      <c r="I28" s="53">
        <v>30</v>
      </c>
      <c r="J28" s="53">
        <v>87</v>
      </c>
      <c r="K28" s="53">
        <v>120</v>
      </c>
      <c r="L28" s="18"/>
      <c r="M28" s="8"/>
      <c r="P28" s="8"/>
      <c r="Q28" s="8"/>
    </row>
    <row r="29" spans="1:17" s="7" customFormat="1" ht="12.75">
      <c r="A29" s="95" t="s">
        <v>0</v>
      </c>
      <c r="B29" s="96" t="s">
        <v>0</v>
      </c>
      <c r="C29" s="156" t="s">
        <v>12</v>
      </c>
      <c r="D29" s="156"/>
      <c r="E29" s="156"/>
      <c r="F29" s="156"/>
      <c r="G29" s="156"/>
      <c r="H29" s="156"/>
      <c r="I29" s="156"/>
      <c r="J29" s="156"/>
      <c r="K29" s="156"/>
      <c r="L29" s="18"/>
      <c r="M29" s="8"/>
      <c r="P29" s="8"/>
      <c r="Q29" s="8"/>
    </row>
    <row r="30" spans="1:17" s="7" customFormat="1" ht="12.75">
      <c r="A30" s="25" t="s">
        <v>4</v>
      </c>
      <c r="B30" s="20" t="s">
        <v>5</v>
      </c>
      <c r="C30" s="21">
        <v>634</v>
      </c>
      <c r="D30" s="49">
        <v>66</v>
      </c>
      <c r="E30" s="50">
        <f t="shared" si="0"/>
        <v>10.410094637223974</v>
      </c>
      <c r="F30" s="49">
        <v>45</v>
      </c>
      <c r="G30" s="49">
        <v>42</v>
      </c>
      <c r="H30" s="49">
        <v>39</v>
      </c>
      <c r="I30" s="49" t="s">
        <v>31</v>
      </c>
      <c r="J30" s="49" t="s">
        <v>31</v>
      </c>
      <c r="K30" s="49">
        <v>21</v>
      </c>
      <c r="L30" s="18"/>
      <c r="M30" s="8"/>
      <c r="P30" s="8"/>
      <c r="Q30" s="8"/>
    </row>
    <row r="31" spans="1:17" s="7" customFormat="1" ht="12.75">
      <c r="A31" s="25" t="s">
        <v>6</v>
      </c>
      <c r="B31" s="20" t="s">
        <v>7</v>
      </c>
      <c r="C31" s="21">
        <v>980</v>
      </c>
      <c r="D31" s="49">
        <v>112</v>
      </c>
      <c r="E31" s="50">
        <f t="shared" si="0"/>
        <v>11.428571428571429</v>
      </c>
      <c r="F31" s="49">
        <v>82</v>
      </c>
      <c r="G31" s="49">
        <v>75</v>
      </c>
      <c r="H31" s="49">
        <v>70</v>
      </c>
      <c r="I31" s="51" t="s">
        <v>31</v>
      </c>
      <c r="J31" s="51" t="s">
        <v>58</v>
      </c>
      <c r="K31" s="49">
        <v>29</v>
      </c>
      <c r="L31" s="18"/>
      <c r="M31" s="8"/>
      <c r="P31" s="8"/>
      <c r="Q31" s="8"/>
    </row>
    <row r="32" spans="1:17" s="7" customFormat="1" ht="12.75">
      <c r="A32" s="25" t="s">
        <v>0</v>
      </c>
      <c r="B32" s="20" t="s">
        <v>8</v>
      </c>
      <c r="C32" s="21">
        <v>37</v>
      </c>
      <c r="D32" s="49" t="s">
        <v>55</v>
      </c>
      <c r="E32" s="50">
        <f>8*100/C32</f>
        <v>21.621621621621621</v>
      </c>
      <c r="F32" s="51" t="s">
        <v>56</v>
      </c>
      <c r="G32" s="51" t="s">
        <v>54</v>
      </c>
      <c r="H32" s="51" t="s">
        <v>31</v>
      </c>
      <c r="I32" s="49" t="s">
        <v>31</v>
      </c>
      <c r="J32" s="49" t="s">
        <v>31</v>
      </c>
      <c r="K32" s="49" t="s">
        <v>31</v>
      </c>
      <c r="L32" s="18"/>
      <c r="M32" s="8"/>
      <c r="P32" s="8"/>
      <c r="Q32" s="8"/>
    </row>
    <row r="33" spans="1:17" s="7" customFormat="1" ht="12.75">
      <c r="A33" s="25" t="s">
        <v>0</v>
      </c>
      <c r="B33" s="20" t="s">
        <v>5</v>
      </c>
      <c r="C33" s="21">
        <v>394</v>
      </c>
      <c r="D33" s="49">
        <v>32</v>
      </c>
      <c r="E33" s="50">
        <f t="shared" si="0"/>
        <v>8.1218274111675122</v>
      </c>
      <c r="F33" s="49">
        <v>21</v>
      </c>
      <c r="G33" s="49">
        <v>18</v>
      </c>
      <c r="H33" s="49">
        <v>17</v>
      </c>
      <c r="I33" s="49" t="s">
        <v>31</v>
      </c>
      <c r="J33" s="49" t="s">
        <v>31</v>
      </c>
      <c r="K33" s="49" t="s">
        <v>59</v>
      </c>
      <c r="L33" s="18"/>
      <c r="M33" s="8"/>
      <c r="P33" s="8"/>
      <c r="Q33" s="8"/>
    </row>
    <row r="34" spans="1:17" s="7" customFormat="1" ht="12.75">
      <c r="A34" s="25" t="s">
        <v>0</v>
      </c>
      <c r="B34" s="20" t="s">
        <v>9</v>
      </c>
      <c r="C34" s="21">
        <v>1411</v>
      </c>
      <c r="D34" s="49">
        <v>152</v>
      </c>
      <c r="E34" s="50">
        <f t="shared" si="0"/>
        <v>10.772501771793054</v>
      </c>
      <c r="F34" s="49">
        <v>109</v>
      </c>
      <c r="G34" s="49">
        <v>98</v>
      </c>
      <c r="H34" s="49">
        <v>92</v>
      </c>
      <c r="I34" s="51" t="s">
        <v>56</v>
      </c>
      <c r="J34" s="49">
        <v>11</v>
      </c>
      <c r="K34" s="49">
        <v>41</v>
      </c>
      <c r="L34" s="18"/>
      <c r="M34" s="8"/>
      <c r="P34" s="8"/>
      <c r="Q34" s="8"/>
    </row>
    <row r="35" spans="1:17" s="7" customFormat="1" ht="12.75">
      <c r="A35" s="25" t="s">
        <v>10</v>
      </c>
      <c r="B35" s="20" t="s">
        <v>7</v>
      </c>
      <c r="C35" s="21">
        <v>1329</v>
      </c>
      <c r="D35" s="49">
        <v>148</v>
      </c>
      <c r="E35" s="50">
        <f t="shared" si="0"/>
        <v>11.136192626034612</v>
      </c>
      <c r="F35" s="49">
        <v>119</v>
      </c>
      <c r="G35" s="49">
        <v>100</v>
      </c>
      <c r="H35" s="49">
        <v>91</v>
      </c>
      <c r="I35" s="51" t="s">
        <v>55</v>
      </c>
      <c r="J35" s="49">
        <v>19</v>
      </c>
      <c r="K35" s="49">
        <v>27</v>
      </c>
      <c r="L35" s="18"/>
      <c r="M35" s="8"/>
      <c r="P35" s="8"/>
      <c r="Q35" s="8"/>
    </row>
    <row r="36" spans="1:17" s="7" customFormat="1" ht="12.75">
      <c r="A36" s="25" t="s">
        <v>0</v>
      </c>
      <c r="B36" s="20" t="s">
        <v>8</v>
      </c>
      <c r="C36" s="21">
        <v>41</v>
      </c>
      <c r="D36" s="49" t="s">
        <v>55</v>
      </c>
      <c r="E36" s="50">
        <f>8*100/C36</f>
        <v>19.512195121951219</v>
      </c>
      <c r="F36" s="49" t="s">
        <v>56</v>
      </c>
      <c r="G36" s="49" t="s">
        <v>56</v>
      </c>
      <c r="H36" s="49" t="s">
        <v>54</v>
      </c>
      <c r="I36" s="49" t="s">
        <v>31</v>
      </c>
      <c r="J36" s="49" t="s">
        <v>31</v>
      </c>
      <c r="K36" s="49" t="s">
        <v>31</v>
      </c>
      <c r="L36" s="18"/>
      <c r="M36" s="8"/>
      <c r="P36" s="8"/>
      <c r="Q36" s="8"/>
    </row>
    <row r="37" spans="1:17" s="7" customFormat="1" ht="12.75">
      <c r="A37" s="25" t="s">
        <v>0</v>
      </c>
      <c r="B37" s="20" t="s">
        <v>5</v>
      </c>
      <c r="C37" s="21">
        <v>413</v>
      </c>
      <c r="D37" s="49">
        <v>80</v>
      </c>
      <c r="E37" s="50">
        <f t="shared" si="0"/>
        <v>19.37046004842615</v>
      </c>
      <c r="F37" s="49">
        <v>66</v>
      </c>
      <c r="G37" s="49">
        <v>56</v>
      </c>
      <c r="H37" s="49">
        <v>52</v>
      </c>
      <c r="I37" s="49" t="s">
        <v>31</v>
      </c>
      <c r="J37" s="49" t="s">
        <v>59</v>
      </c>
      <c r="K37" s="49">
        <v>12</v>
      </c>
      <c r="L37" s="18"/>
      <c r="M37" s="8"/>
      <c r="P37" s="8"/>
      <c r="Q37" s="8"/>
    </row>
    <row r="38" spans="1:17" s="7" customFormat="1" ht="12.75">
      <c r="A38" s="25" t="s">
        <v>0</v>
      </c>
      <c r="B38" s="20" t="s">
        <v>9</v>
      </c>
      <c r="C38" s="21">
        <v>1782</v>
      </c>
      <c r="D38" s="49">
        <v>236</v>
      </c>
      <c r="E38" s="50">
        <f t="shared" si="0"/>
        <v>13.243546576879909</v>
      </c>
      <c r="F38" s="49">
        <v>190</v>
      </c>
      <c r="G38" s="49">
        <v>161</v>
      </c>
      <c r="H38" s="49">
        <v>149</v>
      </c>
      <c r="I38" s="49">
        <v>12</v>
      </c>
      <c r="J38" s="49">
        <v>29</v>
      </c>
      <c r="K38" s="49">
        <v>41</v>
      </c>
      <c r="L38" s="18"/>
      <c r="M38" s="8"/>
      <c r="P38" s="8"/>
      <c r="Q38" s="8"/>
    </row>
    <row r="39" spans="1:17" s="7" customFormat="1" ht="12.75">
      <c r="A39" s="25" t="s">
        <v>11</v>
      </c>
      <c r="B39" s="20" t="s">
        <v>7</v>
      </c>
      <c r="C39" s="21">
        <v>50</v>
      </c>
      <c r="D39" s="51" t="s">
        <v>55</v>
      </c>
      <c r="E39" s="50">
        <f>8*100/C39</f>
        <v>16</v>
      </c>
      <c r="F39" s="51" t="s">
        <v>58</v>
      </c>
      <c r="G39" s="49" t="s">
        <v>56</v>
      </c>
      <c r="H39" s="49" t="s">
        <v>54</v>
      </c>
      <c r="I39" s="49" t="s">
        <v>31</v>
      </c>
      <c r="J39" s="49" t="s">
        <v>31</v>
      </c>
      <c r="K39" s="49" t="s">
        <v>31</v>
      </c>
      <c r="L39" s="18"/>
      <c r="M39" s="8"/>
      <c r="P39" s="8"/>
      <c r="Q39" s="8"/>
    </row>
    <row r="40" spans="1:17" s="7" customFormat="1" ht="12.75">
      <c r="A40" s="25" t="s">
        <v>0</v>
      </c>
      <c r="B40" s="20" t="s">
        <v>8</v>
      </c>
      <c r="C40" s="21" t="s">
        <v>31</v>
      </c>
      <c r="D40" s="49" t="s">
        <v>30</v>
      </c>
      <c r="E40" s="50" t="s">
        <v>30</v>
      </c>
      <c r="F40" s="49" t="s">
        <v>30</v>
      </c>
      <c r="G40" s="49" t="s">
        <v>30</v>
      </c>
      <c r="H40" s="49" t="s">
        <v>30</v>
      </c>
      <c r="I40" s="49" t="s">
        <v>30</v>
      </c>
      <c r="J40" s="49" t="s">
        <v>30</v>
      </c>
      <c r="K40" s="49" t="s">
        <v>30</v>
      </c>
      <c r="L40" s="18"/>
      <c r="M40" s="8"/>
      <c r="P40" s="8"/>
      <c r="Q40" s="8"/>
    </row>
    <row r="41" spans="1:17" s="7" customFormat="1" ht="12.75">
      <c r="A41" s="25" t="s">
        <v>0</v>
      </c>
      <c r="B41" s="20" t="s">
        <v>5</v>
      </c>
      <c r="C41" s="21">
        <v>1114</v>
      </c>
      <c r="D41" s="49">
        <v>255</v>
      </c>
      <c r="E41" s="50">
        <f t="shared" si="0"/>
        <v>22.89048473967684</v>
      </c>
      <c r="F41" s="49">
        <v>216</v>
      </c>
      <c r="G41" s="49">
        <v>173</v>
      </c>
      <c r="H41" s="49">
        <v>160</v>
      </c>
      <c r="I41" s="51">
        <v>13</v>
      </c>
      <c r="J41" s="49">
        <v>43</v>
      </c>
      <c r="K41" s="49">
        <v>35</v>
      </c>
      <c r="L41" s="18"/>
      <c r="M41" s="8"/>
      <c r="P41" s="8"/>
      <c r="Q41" s="8"/>
    </row>
    <row r="42" spans="1:17" s="7" customFormat="1" ht="12.75">
      <c r="A42" s="25" t="s">
        <v>0</v>
      </c>
      <c r="B42" s="20" t="s">
        <v>9</v>
      </c>
      <c r="C42" s="21">
        <v>1164</v>
      </c>
      <c r="D42" s="49">
        <v>263</v>
      </c>
      <c r="E42" s="50">
        <f t="shared" si="0"/>
        <v>22.59450171821306</v>
      </c>
      <c r="F42" s="49">
        <v>223</v>
      </c>
      <c r="G42" s="49">
        <v>179</v>
      </c>
      <c r="H42" s="49">
        <v>165</v>
      </c>
      <c r="I42" s="51">
        <v>14</v>
      </c>
      <c r="J42" s="49">
        <v>44</v>
      </c>
      <c r="K42" s="49">
        <v>36</v>
      </c>
      <c r="L42" s="18"/>
      <c r="M42" s="8"/>
      <c r="P42" s="8"/>
      <c r="Q42" s="8"/>
    </row>
    <row r="43" spans="1:17" s="7" customFormat="1" ht="12.75">
      <c r="A43" s="87" t="s">
        <v>9</v>
      </c>
      <c r="B43" s="31" t="s">
        <v>7</v>
      </c>
      <c r="C43" s="52">
        <v>2359</v>
      </c>
      <c r="D43" s="53">
        <v>268</v>
      </c>
      <c r="E43" s="54">
        <f t="shared" si="0"/>
        <v>11.360746078846969</v>
      </c>
      <c r="F43" s="53">
        <v>207</v>
      </c>
      <c r="G43" s="53">
        <v>180</v>
      </c>
      <c r="H43" s="53">
        <v>167</v>
      </c>
      <c r="I43" s="53">
        <v>13</v>
      </c>
      <c r="J43" s="53">
        <v>27</v>
      </c>
      <c r="K43" s="53">
        <v>58</v>
      </c>
      <c r="L43" s="18"/>
      <c r="M43" s="8"/>
      <c r="P43" s="8"/>
      <c r="Q43" s="8"/>
    </row>
    <row r="44" spans="1:17" s="7" customFormat="1" ht="12.75">
      <c r="A44" s="25" t="s">
        <v>0</v>
      </c>
      <c r="B44" s="31" t="s">
        <v>8</v>
      </c>
      <c r="C44" s="52">
        <v>78</v>
      </c>
      <c r="D44" s="53">
        <v>16</v>
      </c>
      <c r="E44" s="54">
        <f t="shared" si="0"/>
        <v>20.512820512820515</v>
      </c>
      <c r="F44" s="53">
        <v>12</v>
      </c>
      <c r="G44" s="53">
        <v>11</v>
      </c>
      <c r="H44" s="53">
        <v>10</v>
      </c>
      <c r="I44" s="53" t="s">
        <v>31</v>
      </c>
      <c r="J44" s="53" t="s">
        <v>31</v>
      </c>
      <c r="K44" s="53" t="s">
        <v>31</v>
      </c>
      <c r="L44" s="18"/>
      <c r="M44" s="8"/>
      <c r="P44" s="8"/>
      <c r="Q44" s="8"/>
    </row>
    <row r="45" spans="1:17" s="7" customFormat="1" ht="12.75">
      <c r="A45" s="25" t="s">
        <v>0</v>
      </c>
      <c r="B45" s="31" t="s">
        <v>5</v>
      </c>
      <c r="C45" s="52">
        <v>2554</v>
      </c>
      <c r="D45" s="53">
        <v>433</v>
      </c>
      <c r="E45" s="54">
        <f t="shared" si="0"/>
        <v>16.953797963978072</v>
      </c>
      <c r="F45" s="53">
        <v>348</v>
      </c>
      <c r="G45" s="53">
        <v>288</v>
      </c>
      <c r="H45" s="53">
        <v>268</v>
      </c>
      <c r="I45" s="53">
        <v>20</v>
      </c>
      <c r="J45" s="53">
        <v>60</v>
      </c>
      <c r="K45" s="53">
        <v>78</v>
      </c>
      <c r="L45" s="18"/>
      <c r="M45" s="8"/>
      <c r="P45" s="8"/>
      <c r="Q45" s="8"/>
    </row>
    <row r="46" spans="1:17" s="7" customFormat="1" ht="12.75">
      <c r="A46" s="25" t="s">
        <v>0</v>
      </c>
      <c r="B46" s="31" t="s">
        <v>9</v>
      </c>
      <c r="C46" s="52">
        <v>4992</v>
      </c>
      <c r="D46" s="53">
        <v>717</v>
      </c>
      <c r="E46" s="54">
        <f t="shared" si="0"/>
        <v>14.36298076923077</v>
      </c>
      <c r="F46" s="53">
        <v>567</v>
      </c>
      <c r="G46" s="53">
        <v>479</v>
      </c>
      <c r="H46" s="53">
        <v>445</v>
      </c>
      <c r="I46" s="53">
        <v>34</v>
      </c>
      <c r="J46" s="53">
        <v>88</v>
      </c>
      <c r="K46" s="53">
        <v>139</v>
      </c>
      <c r="L46" s="18"/>
      <c r="M46" s="8"/>
      <c r="P46" s="8"/>
      <c r="Q46" s="8"/>
    </row>
    <row r="47" spans="1:17" s="7" customFormat="1" ht="12.75">
      <c r="A47" s="95" t="s">
        <v>0</v>
      </c>
      <c r="B47" s="96" t="s">
        <v>0</v>
      </c>
      <c r="C47" s="156" t="s">
        <v>15</v>
      </c>
      <c r="D47" s="156"/>
      <c r="E47" s="156"/>
      <c r="F47" s="156"/>
      <c r="G47" s="156"/>
      <c r="H47" s="156"/>
      <c r="I47" s="156"/>
      <c r="J47" s="156"/>
      <c r="K47" s="156"/>
      <c r="L47" s="18"/>
      <c r="M47" s="8"/>
      <c r="P47" s="8"/>
      <c r="Q47" s="8"/>
    </row>
    <row r="48" spans="1:17" s="7" customFormat="1" ht="12.75">
      <c r="A48" s="25" t="s">
        <v>4</v>
      </c>
      <c r="B48" s="20" t="s">
        <v>5</v>
      </c>
      <c r="C48" s="21">
        <v>1297</v>
      </c>
      <c r="D48" s="49">
        <v>134</v>
      </c>
      <c r="E48" s="50">
        <f t="shared" si="0"/>
        <v>10.331534309946029</v>
      </c>
      <c r="F48" s="49">
        <v>90</v>
      </c>
      <c r="G48" s="49">
        <v>83</v>
      </c>
      <c r="H48" s="49">
        <v>79</v>
      </c>
      <c r="I48" s="51" t="s">
        <v>31</v>
      </c>
      <c r="J48" s="51" t="s">
        <v>58</v>
      </c>
      <c r="K48" s="49">
        <v>43</v>
      </c>
      <c r="L48" s="18"/>
      <c r="M48" s="8"/>
      <c r="P48" s="8"/>
      <c r="Q48" s="8"/>
    </row>
    <row r="49" spans="1:17" s="7" customFormat="1" ht="12.75">
      <c r="A49" s="25" t="s">
        <v>6</v>
      </c>
      <c r="B49" s="20" t="s">
        <v>7</v>
      </c>
      <c r="C49" s="21">
        <v>2107</v>
      </c>
      <c r="D49" s="49">
        <v>215</v>
      </c>
      <c r="E49" s="50">
        <f t="shared" si="0"/>
        <v>10.204081632653061</v>
      </c>
      <c r="F49" s="49">
        <v>161</v>
      </c>
      <c r="G49" s="49">
        <v>146</v>
      </c>
      <c r="H49" s="49">
        <v>137</v>
      </c>
      <c r="I49" s="49" t="s">
        <v>57</v>
      </c>
      <c r="J49" s="49">
        <v>15</v>
      </c>
      <c r="K49" s="49">
        <v>52</v>
      </c>
      <c r="L49" s="18"/>
      <c r="M49" s="8"/>
      <c r="P49" s="8"/>
      <c r="Q49" s="8"/>
    </row>
    <row r="50" spans="1:17" s="7" customFormat="1" ht="12.75">
      <c r="A50" s="25" t="s">
        <v>0</v>
      </c>
      <c r="B50" s="20" t="s">
        <v>8</v>
      </c>
      <c r="C50" s="21">
        <v>77</v>
      </c>
      <c r="D50" s="49">
        <v>11</v>
      </c>
      <c r="E50" s="50">
        <f t="shared" si="0"/>
        <v>14.285714285714286</v>
      </c>
      <c r="F50" s="49" t="s">
        <v>57</v>
      </c>
      <c r="G50" s="49" t="s">
        <v>55</v>
      </c>
      <c r="H50" s="49" t="s">
        <v>58</v>
      </c>
      <c r="I50" s="49" t="s">
        <v>31</v>
      </c>
      <c r="J50" s="49" t="s">
        <v>31</v>
      </c>
      <c r="K50" s="51" t="s">
        <v>31</v>
      </c>
      <c r="L50" s="18"/>
      <c r="M50" s="8"/>
      <c r="P50" s="8"/>
      <c r="Q50" s="8"/>
    </row>
    <row r="51" spans="1:17" s="7" customFormat="1" ht="12.75">
      <c r="A51" s="25" t="s">
        <v>0</v>
      </c>
      <c r="B51" s="20" t="s">
        <v>5</v>
      </c>
      <c r="C51" s="21">
        <v>685</v>
      </c>
      <c r="D51" s="49">
        <v>53</v>
      </c>
      <c r="E51" s="50">
        <f t="shared" si="0"/>
        <v>7.7372262773722627</v>
      </c>
      <c r="F51" s="49">
        <v>35</v>
      </c>
      <c r="G51" s="49">
        <v>29</v>
      </c>
      <c r="H51" s="49">
        <v>27</v>
      </c>
      <c r="I51" s="49" t="s">
        <v>31</v>
      </c>
      <c r="J51" s="51" t="s">
        <v>56</v>
      </c>
      <c r="K51" s="49">
        <v>18</v>
      </c>
      <c r="L51" s="18"/>
      <c r="M51" s="8"/>
      <c r="P51" s="8"/>
      <c r="Q51" s="8"/>
    </row>
    <row r="52" spans="1:17" s="7" customFormat="1" ht="12.75">
      <c r="A52" s="25" t="s">
        <v>0</v>
      </c>
      <c r="B52" s="20" t="s">
        <v>9</v>
      </c>
      <c r="C52" s="21">
        <v>2869</v>
      </c>
      <c r="D52" s="49">
        <v>280</v>
      </c>
      <c r="E52" s="50">
        <f t="shared" si="0"/>
        <v>9.7594980829557336</v>
      </c>
      <c r="F52" s="49">
        <v>205</v>
      </c>
      <c r="G52" s="49">
        <v>183</v>
      </c>
      <c r="H52" s="49">
        <v>171</v>
      </c>
      <c r="I52" s="49">
        <v>12</v>
      </c>
      <c r="J52" s="49">
        <v>21</v>
      </c>
      <c r="K52" s="49">
        <v>73</v>
      </c>
      <c r="L52" s="18"/>
      <c r="M52" s="8"/>
      <c r="P52" s="8"/>
      <c r="Q52" s="8"/>
    </row>
    <row r="53" spans="1:17" s="7" customFormat="1" ht="12.75">
      <c r="A53" s="25" t="s">
        <v>10</v>
      </c>
      <c r="B53" s="20" t="s">
        <v>7</v>
      </c>
      <c r="C53" s="21">
        <v>2860</v>
      </c>
      <c r="D53" s="49">
        <v>321</v>
      </c>
      <c r="E53" s="50">
        <f t="shared" si="0"/>
        <v>11.223776223776223</v>
      </c>
      <c r="F53" s="49">
        <v>256</v>
      </c>
      <c r="G53" s="49">
        <v>215</v>
      </c>
      <c r="H53" s="49">
        <v>198</v>
      </c>
      <c r="I53" s="49">
        <v>17</v>
      </c>
      <c r="J53" s="49">
        <v>41</v>
      </c>
      <c r="K53" s="49">
        <v>61</v>
      </c>
      <c r="L53" s="18"/>
      <c r="M53" s="8"/>
      <c r="P53" s="8"/>
      <c r="Q53" s="8"/>
    </row>
    <row r="54" spans="1:17" s="7" customFormat="1" ht="12.75">
      <c r="A54" s="25" t="s">
        <v>0</v>
      </c>
      <c r="B54" s="20" t="s">
        <v>8</v>
      </c>
      <c r="C54" s="21">
        <v>87</v>
      </c>
      <c r="D54" s="49">
        <v>15</v>
      </c>
      <c r="E54" s="50">
        <f t="shared" si="0"/>
        <v>17.241379310344829</v>
      </c>
      <c r="F54" s="49">
        <v>11</v>
      </c>
      <c r="G54" s="49">
        <v>10</v>
      </c>
      <c r="H54" s="49" t="s">
        <v>57</v>
      </c>
      <c r="I54" s="49" t="s">
        <v>31</v>
      </c>
      <c r="J54" s="49" t="s">
        <v>31</v>
      </c>
      <c r="K54" s="49" t="s">
        <v>31</v>
      </c>
      <c r="L54" s="18"/>
      <c r="M54" s="8"/>
      <c r="P54" s="8"/>
      <c r="Q54" s="8"/>
    </row>
    <row r="55" spans="1:17" s="7" customFormat="1" ht="12.75">
      <c r="A55" s="25" t="s">
        <v>0</v>
      </c>
      <c r="B55" s="20" t="s">
        <v>5</v>
      </c>
      <c r="C55" s="21">
        <v>625</v>
      </c>
      <c r="D55" s="49">
        <v>142</v>
      </c>
      <c r="E55" s="50">
        <f t="shared" si="0"/>
        <v>22.72</v>
      </c>
      <c r="F55" s="49">
        <v>118</v>
      </c>
      <c r="G55" s="49">
        <v>100</v>
      </c>
      <c r="H55" s="49">
        <v>93</v>
      </c>
      <c r="I55" s="51" t="s">
        <v>58</v>
      </c>
      <c r="J55" s="49">
        <v>18</v>
      </c>
      <c r="K55" s="49">
        <v>20</v>
      </c>
      <c r="L55" s="18"/>
      <c r="M55" s="8"/>
      <c r="P55" s="8"/>
      <c r="Q55" s="8"/>
    </row>
    <row r="56" spans="1:17" s="7" customFormat="1" ht="12.75">
      <c r="A56" s="25" t="s">
        <v>0</v>
      </c>
      <c r="B56" s="20" t="s">
        <v>9</v>
      </c>
      <c r="C56" s="21">
        <v>3572</v>
      </c>
      <c r="D56" s="49">
        <v>478</v>
      </c>
      <c r="E56" s="50">
        <f t="shared" si="0"/>
        <v>13.381858902575589</v>
      </c>
      <c r="F56" s="49">
        <v>385</v>
      </c>
      <c r="G56" s="49">
        <v>325</v>
      </c>
      <c r="H56" s="49">
        <v>300</v>
      </c>
      <c r="I56" s="49">
        <v>25</v>
      </c>
      <c r="J56" s="49">
        <v>60</v>
      </c>
      <c r="K56" s="49">
        <v>84</v>
      </c>
      <c r="L56" s="18"/>
      <c r="M56" s="8"/>
      <c r="P56" s="8"/>
      <c r="Q56" s="8"/>
    </row>
    <row r="57" spans="1:17" s="7" customFormat="1" ht="12.75">
      <c r="A57" s="25" t="s">
        <v>11</v>
      </c>
      <c r="B57" s="20" t="s">
        <v>7</v>
      </c>
      <c r="C57" s="21">
        <v>132</v>
      </c>
      <c r="D57" s="49">
        <v>19</v>
      </c>
      <c r="E57" s="50">
        <f t="shared" si="0"/>
        <v>14.393939393939394</v>
      </c>
      <c r="F57" s="49">
        <v>15</v>
      </c>
      <c r="G57" s="49">
        <v>11</v>
      </c>
      <c r="H57" s="49">
        <v>10</v>
      </c>
      <c r="I57" s="49" t="s">
        <v>31</v>
      </c>
      <c r="J57" s="49" t="s">
        <v>31</v>
      </c>
      <c r="K57" s="49" t="s">
        <v>31</v>
      </c>
      <c r="L57" s="18"/>
      <c r="M57" s="8"/>
      <c r="P57" s="8"/>
      <c r="Q57" s="8"/>
    </row>
    <row r="58" spans="1:17" s="7" customFormat="1" ht="12.75">
      <c r="A58" s="25" t="s">
        <v>0</v>
      </c>
      <c r="B58" s="20" t="s">
        <v>8</v>
      </c>
      <c r="C58" s="49" t="s">
        <v>30</v>
      </c>
      <c r="D58" s="49" t="s">
        <v>30</v>
      </c>
      <c r="E58" s="49" t="s">
        <v>30</v>
      </c>
      <c r="F58" s="49" t="s">
        <v>30</v>
      </c>
      <c r="G58" s="49" t="s">
        <v>30</v>
      </c>
      <c r="H58" s="49" t="s">
        <v>30</v>
      </c>
      <c r="I58" s="49" t="s">
        <v>30</v>
      </c>
      <c r="J58" s="49" t="s">
        <v>30</v>
      </c>
      <c r="K58" s="49" t="s">
        <v>30</v>
      </c>
      <c r="L58" s="18"/>
      <c r="M58" s="8"/>
      <c r="P58" s="8"/>
      <c r="Q58" s="8"/>
    </row>
    <row r="59" spans="1:17" s="7" customFormat="1" ht="12.75">
      <c r="A59" s="25" t="s">
        <v>0</v>
      </c>
      <c r="B59" s="20" t="s">
        <v>5</v>
      </c>
      <c r="C59" s="21">
        <v>1950</v>
      </c>
      <c r="D59" s="49">
        <v>441</v>
      </c>
      <c r="E59" s="50">
        <f t="shared" si="0"/>
        <v>22.615384615384617</v>
      </c>
      <c r="F59" s="49">
        <v>378</v>
      </c>
      <c r="G59" s="49">
        <v>296</v>
      </c>
      <c r="H59" s="49">
        <v>275</v>
      </c>
      <c r="I59" s="49">
        <v>21</v>
      </c>
      <c r="J59" s="49">
        <v>83</v>
      </c>
      <c r="K59" s="49">
        <v>56</v>
      </c>
      <c r="L59" s="18"/>
      <c r="M59" s="8"/>
      <c r="P59" s="8"/>
      <c r="Q59" s="8"/>
    </row>
    <row r="60" spans="1:17" s="7" customFormat="1" ht="12.75">
      <c r="A60" s="25" t="s">
        <v>0</v>
      </c>
      <c r="B60" s="20" t="s">
        <v>9</v>
      </c>
      <c r="C60" s="21">
        <v>2083</v>
      </c>
      <c r="D60" s="49">
        <v>459</v>
      </c>
      <c r="E60" s="50">
        <f t="shared" si="0"/>
        <v>22.035525684109459</v>
      </c>
      <c r="F60" s="49">
        <v>394</v>
      </c>
      <c r="G60" s="49">
        <v>307</v>
      </c>
      <c r="H60" s="49">
        <v>285</v>
      </c>
      <c r="I60" s="49">
        <v>22</v>
      </c>
      <c r="J60" s="49">
        <v>87</v>
      </c>
      <c r="K60" s="49">
        <v>59</v>
      </c>
      <c r="L60" s="18"/>
      <c r="M60" s="8"/>
      <c r="P60" s="8"/>
      <c r="Q60" s="8"/>
    </row>
    <row r="61" spans="1:17" s="7" customFormat="1" ht="12.75">
      <c r="A61" s="87" t="s">
        <v>9</v>
      </c>
      <c r="B61" s="31" t="s">
        <v>7</v>
      </c>
      <c r="C61" s="52">
        <v>5100</v>
      </c>
      <c r="D61" s="53">
        <v>555</v>
      </c>
      <c r="E61" s="54">
        <f t="shared" si="0"/>
        <v>10.882352941176471</v>
      </c>
      <c r="F61" s="53">
        <v>432</v>
      </c>
      <c r="G61" s="53">
        <v>372</v>
      </c>
      <c r="H61" s="53">
        <v>345</v>
      </c>
      <c r="I61" s="53">
        <v>28</v>
      </c>
      <c r="J61" s="53">
        <v>60</v>
      </c>
      <c r="K61" s="53">
        <v>116</v>
      </c>
      <c r="L61" s="18"/>
      <c r="M61" s="8"/>
      <c r="P61" s="8"/>
      <c r="Q61" s="8"/>
    </row>
    <row r="62" spans="1:17" s="7" customFormat="1" ht="12.75">
      <c r="A62" s="25" t="s">
        <v>0</v>
      </c>
      <c r="B62" s="31" t="s">
        <v>8</v>
      </c>
      <c r="C62" s="52">
        <v>165</v>
      </c>
      <c r="D62" s="53">
        <v>26</v>
      </c>
      <c r="E62" s="54">
        <f t="shared" si="0"/>
        <v>15.757575757575758</v>
      </c>
      <c r="F62" s="53">
        <v>20</v>
      </c>
      <c r="G62" s="53">
        <v>18</v>
      </c>
      <c r="H62" s="53">
        <v>16</v>
      </c>
      <c r="I62" s="53" t="s">
        <v>31</v>
      </c>
      <c r="J62" s="56" t="s">
        <v>31</v>
      </c>
      <c r="K62" s="56" t="s">
        <v>56</v>
      </c>
      <c r="L62" s="18"/>
      <c r="M62" s="8"/>
      <c r="P62" s="8"/>
      <c r="Q62" s="8"/>
    </row>
    <row r="63" spans="1:17" s="7" customFormat="1" ht="12.75">
      <c r="A63" s="25" t="s">
        <v>0</v>
      </c>
      <c r="B63" s="31" t="s">
        <v>5</v>
      </c>
      <c r="C63" s="52">
        <v>4557</v>
      </c>
      <c r="D63" s="53">
        <v>770</v>
      </c>
      <c r="E63" s="54">
        <f t="shared" si="0"/>
        <v>16.897081413210447</v>
      </c>
      <c r="F63" s="53">
        <v>622</v>
      </c>
      <c r="G63" s="53">
        <v>509</v>
      </c>
      <c r="H63" s="53">
        <v>474</v>
      </c>
      <c r="I63" s="53">
        <v>35</v>
      </c>
      <c r="J63" s="53">
        <v>113</v>
      </c>
      <c r="K63" s="53">
        <v>137</v>
      </c>
      <c r="L63" s="18"/>
      <c r="M63" s="8"/>
      <c r="P63" s="8"/>
      <c r="Q63" s="8"/>
    </row>
    <row r="64" spans="1:17" s="7" customFormat="1" ht="12.75">
      <c r="A64" s="25" t="s">
        <v>0</v>
      </c>
      <c r="B64" s="31" t="s">
        <v>9</v>
      </c>
      <c r="C64" s="52">
        <v>9821</v>
      </c>
      <c r="D64" s="53">
        <v>1351</v>
      </c>
      <c r="E64" s="54">
        <f t="shared" si="0"/>
        <v>13.756236635780471</v>
      </c>
      <c r="F64" s="53">
        <v>1074</v>
      </c>
      <c r="G64" s="53">
        <v>899</v>
      </c>
      <c r="H64" s="53">
        <v>835</v>
      </c>
      <c r="I64" s="53">
        <v>64</v>
      </c>
      <c r="J64" s="53">
        <v>175</v>
      </c>
      <c r="K64" s="53">
        <v>259</v>
      </c>
      <c r="L64" s="18"/>
      <c r="M64" s="8"/>
      <c r="P64" s="8"/>
      <c r="Q64" s="8"/>
    </row>
    <row r="65" spans="1:17" s="7" customFormat="1" ht="12.75">
      <c r="A65" s="112" t="s">
        <v>0</v>
      </c>
      <c r="B65" s="113" t="s">
        <v>0</v>
      </c>
      <c r="C65" s="157" t="s">
        <v>14</v>
      </c>
      <c r="D65" s="157"/>
      <c r="E65" s="157"/>
      <c r="F65" s="157"/>
      <c r="G65" s="157"/>
      <c r="H65" s="157"/>
      <c r="I65" s="157"/>
      <c r="J65" s="157"/>
      <c r="K65" s="157"/>
      <c r="M65" s="8"/>
      <c r="P65" s="8"/>
      <c r="Q65" s="8"/>
    </row>
    <row r="66" spans="1:17" s="7" customFormat="1" ht="12.75">
      <c r="A66" s="95" t="s">
        <v>0</v>
      </c>
      <c r="B66" s="96" t="s">
        <v>0</v>
      </c>
      <c r="C66" s="156" t="s">
        <v>3</v>
      </c>
      <c r="D66" s="156"/>
      <c r="E66" s="156"/>
      <c r="F66" s="156"/>
      <c r="G66" s="156"/>
      <c r="H66" s="156"/>
      <c r="I66" s="156"/>
      <c r="J66" s="156"/>
      <c r="K66" s="156"/>
      <c r="M66" s="8"/>
      <c r="P66" s="8"/>
      <c r="Q66" s="8"/>
    </row>
    <row r="67" spans="1:17" s="7" customFormat="1" ht="12.75">
      <c r="A67" s="25" t="s">
        <v>4</v>
      </c>
      <c r="B67" s="20" t="s">
        <v>5</v>
      </c>
      <c r="C67" s="21">
        <v>4284.5</v>
      </c>
      <c r="D67" s="49">
        <v>447</v>
      </c>
      <c r="E67" s="50">
        <f t="shared" ref="E67:E119" si="1">D67*100/C67</f>
        <v>10.43295600420119</v>
      </c>
      <c r="F67" s="49">
        <v>299.3</v>
      </c>
      <c r="G67" s="49">
        <v>279</v>
      </c>
      <c r="H67" s="49">
        <v>264.60000000000002</v>
      </c>
      <c r="I67" s="49">
        <v>14.4</v>
      </c>
      <c r="J67" s="49">
        <v>20.3</v>
      </c>
      <c r="K67" s="49">
        <v>144.4</v>
      </c>
      <c r="M67" s="8"/>
      <c r="P67" s="8"/>
      <c r="Q67" s="8"/>
    </row>
    <row r="68" spans="1:17" s="7" customFormat="1" ht="12.75">
      <c r="A68" s="25" t="s">
        <v>6</v>
      </c>
      <c r="B68" s="20" t="s">
        <v>7</v>
      </c>
      <c r="C68" s="21">
        <v>6557.4</v>
      </c>
      <c r="D68" s="49">
        <v>682.6</v>
      </c>
      <c r="E68" s="50">
        <f t="shared" si="1"/>
        <v>10.409613566352519</v>
      </c>
      <c r="F68" s="49">
        <v>489.5</v>
      </c>
      <c r="G68" s="49">
        <v>447.6</v>
      </c>
      <c r="H68" s="49">
        <v>412.5</v>
      </c>
      <c r="I68" s="49">
        <v>35.1</v>
      </c>
      <c r="J68" s="49">
        <v>41.9</v>
      </c>
      <c r="K68" s="49">
        <v>184</v>
      </c>
      <c r="M68" s="8"/>
      <c r="P68" s="8"/>
      <c r="Q68" s="8"/>
    </row>
    <row r="69" spans="1:17" s="7" customFormat="1" ht="12.75">
      <c r="A69" s="25" t="s">
        <v>0</v>
      </c>
      <c r="B69" s="20" t="s">
        <v>8</v>
      </c>
      <c r="C69" s="21">
        <v>473.3</v>
      </c>
      <c r="D69" s="49">
        <v>50.6</v>
      </c>
      <c r="E69" s="50">
        <f t="shared" si="1"/>
        <v>10.690893724910204</v>
      </c>
      <c r="F69" s="49">
        <v>33.299999999999997</v>
      </c>
      <c r="G69" s="49">
        <v>29.6</v>
      </c>
      <c r="H69" s="49">
        <v>27.6</v>
      </c>
      <c r="I69" s="49" t="s">
        <v>31</v>
      </c>
      <c r="J69" s="49" t="s">
        <v>31</v>
      </c>
      <c r="K69" s="49">
        <v>15.9</v>
      </c>
      <c r="M69" s="8"/>
      <c r="P69" s="8"/>
      <c r="Q69" s="8"/>
    </row>
    <row r="70" spans="1:17" s="7" customFormat="1" ht="12.75">
      <c r="A70" s="25" t="s">
        <v>0</v>
      </c>
      <c r="B70" s="20" t="s">
        <v>5</v>
      </c>
      <c r="C70" s="21">
        <v>2083.9</v>
      </c>
      <c r="D70" s="49">
        <v>205.9</v>
      </c>
      <c r="E70" s="50">
        <f t="shared" si="1"/>
        <v>9.8805125005998367</v>
      </c>
      <c r="F70" s="49">
        <v>140.19999999999999</v>
      </c>
      <c r="G70" s="49">
        <v>123</v>
      </c>
      <c r="H70" s="49">
        <v>112.9</v>
      </c>
      <c r="I70" s="49">
        <v>10.1</v>
      </c>
      <c r="J70" s="49">
        <v>17.2</v>
      </c>
      <c r="K70" s="49">
        <v>60.6</v>
      </c>
      <c r="M70" s="8"/>
      <c r="P70" s="8"/>
      <c r="Q70" s="8"/>
    </row>
    <row r="71" spans="1:17" s="7" customFormat="1" ht="12.75">
      <c r="A71" s="25" t="s">
        <v>0</v>
      </c>
      <c r="B71" s="20" t="s">
        <v>9</v>
      </c>
      <c r="C71" s="21">
        <v>9114.6</v>
      </c>
      <c r="D71" s="49">
        <v>939.1</v>
      </c>
      <c r="E71" s="50">
        <f t="shared" si="1"/>
        <v>10.303249731200491</v>
      </c>
      <c r="F71" s="49">
        <v>663</v>
      </c>
      <c r="G71" s="49">
        <v>600.20000000000005</v>
      </c>
      <c r="H71" s="49">
        <v>553</v>
      </c>
      <c r="I71" s="49">
        <v>47.2</v>
      </c>
      <c r="J71" s="49">
        <v>62.8</v>
      </c>
      <c r="K71" s="49">
        <v>260.5</v>
      </c>
      <c r="M71" s="8"/>
      <c r="P71" s="8"/>
      <c r="Q71" s="8"/>
    </row>
    <row r="72" spans="1:17" s="7" customFormat="1" ht="12.75">
      <c r="A72" s="25" t="s">
        <v>10</v>
      </c>
      <c r="B72" s="20" t="s">
        <v>7</v>
      </c>
      <c r="C72" s="21">
        <v>9780.2000000000007</v>
      </c>
      <c r="D72" s="49">
        <v>1161.9000000000001</v>
      </c>
      <c r="E72" s="50">
        <f t="shared" si="1"/>
        <v>11.880125150814912</v>
      </c>
      <c r="F72" s="49">
        <v>893.7</v>
      </c>
      <c r="G72" s="49">
        <v>757.1</v>
      </c>
      <c r="H72" s="49">
        <v>691.5</v>
      </c>
      <c r="I72" s="49">
        <v>65.599999999999994</v>
      </c>
      <c r="J72" s="49">
        <v>136.6</v>
      </c>
      <c r="K72" s="49">
        <v>251.5</v>
      </c>
      <c r="M72" s="8"/>
      <c r="P72" s="8"/>
      <c r="Q72" s="8"/>
    </row>
    <row r="73" spans="1:17" s="7" customFormat="1" ht="12.75">
      <c r="A73" s="25" t="s">
        <v>0</v>
      </c>
      <c r="B73" s="20" t="s">
        <v>8</v>
      </c>
      <c r="C73" s="21">
        <v>511.7</v>
      </c>
      <c r="D73" s="49">
        <v>75</v>
      </c>
      <c r="E73" s="50">
        <f t="shared" si="1"/>
        <v>14.65702560093805</v>
      </c>
      <c r="F73" s="49">
        <v>55.1</v>
      </c>
      <c r="G73" s="49">
        <v>48.9</v>
      </c>
      <c r="H73" s="49">
        <v>47</v>
      </c>
      <c r="I73" s="49" t="s">
        <v>31</v>
      </c>
      <c r="J73" s="49">
        <v>6.2</v>
      </c>
      <c r="K73" s="49">
        <v>18.600000000000001</v>
      </c>
      <c r="M73" s="8"/>
      <c r="P73" s="8"/>
      <c r="Q73" s="8"/>
    </row>
    <row r="74" spans="1:17" s="7" customFormat="1" ht="12.75">
      <c r="A74" s="25" t="s">
        <v>0</v>
      </c>
      <c r="B74" s="20" t="s">
        <v>5</v>
      </c>
      <c r="C74" s="21">
        <v>1634.5</v>
      </c>
      <c r="D74" s="49">
        <v>564.4</v>
      </c>
      <c r="E74" s="50">
        <f t="shared" si="1"/>
        <v>34.530437442643013</v>
      </c>
      <c r="F74" s="49">
        <v>445.4</v>
      </c>
      <c r="G74" s="49">
        <v>366.2</v>
      </c>
      <c r="H74" s="49">
        <v>335.8</v>
      </c>
      <c r="I74" s="49">
        <v>30.5</v>
      </c>
      <c r="J74" s="49">
        <v>79.2</v>
      </c>
      <c r="K74" s="49">
        <v>102</v>
      </c>
      <c r="M74" s="8"/>
      <c r="P74" s="8"/>
      <c r="Q74" s="8"/>
    </row>
    <row r="75" spans="1:17" s="7" customFormat="1" ht="12.75">
      <c r="A75" s="25" t="s">
        <v>0</v>
      </c>
      <c r="B75" s="20" t="s">
        <v>9</v>
      </c>
      <c r="C75" s="21">
        <v>11926.5</v>
      </c>
      <c r="D75" s="49">
        <v>1801.2</v>
      </c>
      <c r="E75" s="50">
        <f t="shared" si="1"/>
        <v>15.102502829832725</v>
      </c>
      <c r="F75" s="49">
        <v>1394.2</v>
      </c>
      <c r="G75" s="49">
        <v>1172.2</v>
      </c>
      <c r="H75" s="49">
        <v>1074.3</v>
      </c>
      <c r="I75" s="49">
        <v>98</v>
      </c>
      <c r="J75" s="49">
        <v>222</v>
      </c>
      <c r="K75" s="49">
        <v>372.2</v>
      </c>
      <c r="M75" s="8"/>
      <c r="P75" s="8"/>
      <c r="Q75" s="8"/>
    </row>
    <row r="76" spans="1:17" s="7" customFormat="1" ht="12.75">
      <c r="A76" s="25" t="s">
        <v>11</v>
      </c>
      <c r="B76" s="20" t="s">
        <v>7</v>
      </c>
      <c r="C76" s="21">
        <v>483.7</v>
      </c>
      <c r="D76" s="49">
        <v>59.1</v>
      </c>
      <c r="E76" s="50">
        <f t="shared" si="1"/>
        <v>12.218317138722348</v>
      </c>
      <c r="F76" s="49">
        <v>46.6</v>
      </c>
      <c r="G76" s="49">
        <v>33.4</v>
      </c>
      <c r="H76" s="49">
        <v>29.6</v>
      </c>
      <c r="I76" s="49" t="s">
        <v>31</v>
      </c>
      <c r="J76" s="49">
        <v>13.2</v>
      </c>
      <c r="K76" s="49">
        <v>11</v>
      </c>
      <c r="M76" s="8"/>
      <c r="P76" s="8"/>
      <c r="Q76" s="8"/>
    </row>
    <row r="77" spans="1:17" s="7" customFormat="1" ht="12.75">
      <c r="A77" s="25" t="s">
        <v>0</v>
      </c>
      <c r="B77" s="20" t="s">
        <v>8</v>
      </c>
      <c r="C77" s="21" t="s">
        <v>31</v>
      </c>
      <c r="D77" s="21" t="s">
        <v>31</v>
      </c>
      <c r="E77" s="21" t="s">
        <v>30</v>
      </c>
      <c r="F77" s="21" t="s">
        <v>31</v>
      </c>
      <c r="G77" s="21" t="s">
        <v>31</v>
      </c>
      <c r="H77" s="21" t="s">
        <v>31</v>
      </c>
      <c r="I77" s="21" t="s">
        <v>31</v>
      </c>
      <c r="J77" s="21" t="s">
        <v>31</v>
      </c>
      <c r="K77" s="21" t="s">
        <v>31</v>
      </c>
      <c r="M77" s="8"/>
      <c r="P77" s="8"/>
      <c r="Q77" s="8"/>
    </row>
    <row r="78" spans="1:17" s="7" customFormat="1" ht="12.75">
      <c r="A78" s="25" t="s">
        <v>0</v>
      </c>
      <c r="B78" s="20" t="s">
        <v>5</v>
      </c>
      <c r="C78" s="21">
        <v>6020.5</v>
      </c>
      <c r="D78" s="49">
        <v>1377.5</v>
      </c>
      <c r="E78" s="50">
        <f t="shared" si="1"/>
        <v>22.88015945519475</v>
      </c>
      <c r="F78" s="49">
        <v>1152.8</v>
      </c>
      <c r="G78" s="49">
        <v>899.5</v>
      </c>
      <c r="H78" s="49">
        <v>823</v>
      </c>
      <c r="I78" s="49">
        <v>76.400000000000006</v>
      </c>
      <c r="J78" s="49">
        <v>253.3</v>
      </c>
      <c r="K78" s="49">
        <v>201.9</v>
      </c>
      <c r="M78" s="8"/>
      <c r="P78" s="8"/>
      <c r="Q78" s="8"/>
    </row>
    <row r="79" spans="1:17" s="7" customFormat="1" ht="12.75">
      <c r="A79" s="25" t="s">
        <v>0</v>
      </c>
      <c r="B79" s="20" t="s">
        <v>9</v>
      </c>
      <c r="C79" s="21">
        <v>6508.2</v>
      </c>
      <c r="D79" s="49">
        <v>1437.1</v>
      </c>
      <c r="E79" s="50">
        <f t="shared" si="1"/>
        <v>22.081374266310196</v>
      </c>
      <c r="F79" s="49">
        <v>1199.7</v>
      </c>
      <c r="G79" s="49">
        <v>933.1</v>
      </c>
      <c r="H79" s="49">
        <v>852.8</v>
      </c>
      <c r="I79" s="49">
        <v>80.3</v>
      </c>
      <c r="J79" s="49">
        <v>266.60000000000002</v>
      </c>
      <c r="K79" s="49">
        <v>213.2</v>
      </c>
      <c r="M79" s="8"/>
      <c r="P79" s="8"/>
      <c r="Q79" s="8"/>
    </row>
    <row r="80" spans="1:17" s="7" customFormat="1" ht="12.75">
      <c r="A80" s="87" t="s">
        <v>9</v>
      </c>
      <c r="B80" s="31" t="s">
        <v>7</v>
      </c>
      <c r="C80" s="52">
        <v>16821.3</v>
      </c>
      <c r="D80" s="53">
        <v>1903.6</v>
      </c>
      <c r="E80" s="54">
        <f t="shared" si="1"/>
        <v>11.316604543049586</v>
      </c>
      <c r="F80" s="53">
        <v>1429.9</v>
      </c>
      <c r="G80" s="53">
        <v>1238.0999999999999</v>
      </c>
      <c r="H80" s="53">
        <v>1133.5999999999999</v>
      </c>
      <c r="I80" s="53">
        <v>104.5</v>
      </c>
      <c r="J80" s="53">
        <v>191.8</v>
      </c>
      <c r="K80" s="53">
        <v>446.5</v>
      </c>
      <c r="M80" s="8"/>
      <c r="P80" s="8"/>
      <c r="Q80" s="8"/>
    </row>
    <row r="81" spans="1:17" s="7" customFormat="1" ht="12.75">
      <c r="A81" s="25" t="s">
        <v>0</v>
      </c>
      <c r="B81" s="31" t="s">
        <v>8</v>
      </c>
      <c r="C81" s="52">
        <v>989.1</v>
      </c>
      <c r="D81" s="53">
        <v>126.1</v>
      </c>
      <c r="E81" s="54">
        <f t="shared" si="1"/>
        <v>12.748963704377717</v>
      </c>
      <c r="F81" s="53">
        <v>88.7</v>
      </c>
      <c r="G81" s="53">
        <v>78.7</v>
      </c>
      <c r="H81" s="53">
        <v>74.7</v>
      </c>
      <c r="I81" s="53" t="s">
        <v>31</v>
      </c>
      <c r="J81" s="53">
        <v>10</v>
      </c>
      <c r="K81" s="53">
        <v>34.799999999999997</v>
      </c>
      <c r="M81" s="8"/>
      <c r="P81" s="8"/>
      <c r="Q81" s="8"/>
    </row>
    <row r="82" spans="1:17" s="7" customFormat="1" ht="12.75">
      <c r="A82" s="25" t="s">
        <v>0</v>
      </c>
      <c r="B82" s="31" t="s">
        <v>5</v>
      </c>
      <c r="C82" s="52">
        <v>14023.4</v>
      </c>
      <c r="D82" s="53">
        <v>2594.8000000000002</v>
      </c>
      <c r="E82" s="54">
        <f t="shared" si="1"/>
        <v>18.503358671934055</v>
      </c>
      <c r="F82" s="53">
        <v>2037.7</v>
      </c>
      <c r="G82" s="53">
        <v>1667.7</v>
      </c>
      <c r="H82" s="53">
        <v>1536.3</v>
      </c>
      <c r="I82" s="53">
        <v>131.4</v>
      </c>
      <c r="J82" s="53">
        <v>370</v>
      </c>
      <c r="K82" s="53">
        <v>509</v>
      </c>
      <c r="M82" s="8"/>
      <c r="P82" s="8"/>
      <c r="Q82" s="8"/>
    </row>
    <row r="83" spans="1:17" s="7" customFormat="1" ht="12.75">
      <c r="A83" s="22" t="s">
        <v>0</v>
      </c>
      <c r="B83" s="33" t="s">
        <v>9</v>
      </c>
      <c r="C83" s="57">
        <v>31833.8</v>
      </c>
      <c r="D83" s="57">
        <v>4624.3999999999996</v>
      </c>
      <c r="E83" s="58">
        <f t="shared" si="1"/>
        <v>14.526698037934521</v>
      </c>
      <c r="F83" s="57">
        <v>3556.3</v>
      </c>
      <c r="G83" s="57">
        <v>2984.5</v>
      </c>
      <c r="H83" s="57">
        <v>2744.7</v>
      </c>
      <c r="I83" s="57">
        <v>239.8</v>
      </c>
      <c r="J83" s="57">
        <v>571.79999999999995</v>
      </c>
      <c r="K83" s="57">
        <v>990.2</v>
      </c>
      <c r="M83" s="8"/>
      <c r="P83" s="8"/>
      <c r="Q83" s="8"/>
    </row>
    <row r="84" spans="1:17" s="7" customFormat="1" ht="12.75">
      <c r="A84" s="95" t="s">
        <v>0</v>
      </c>
      <c r="B84" s="96" t="s">
        <v>0</v>
      </c>
      <c r="C84" s="156" t="s">
        <v>12</v>
      </c>
      <c r="D84" s="156"/>
      <c r="E84" s="156"/>
      <c r="F84" s="156"/>
      <c r="G84" s="156"/>
      <c r="H84" s="156"/>
      <c r="I84" s="156"/>
      <c r="J84" s="156"/>
      <c r="K84" s="156"/>
      <c r="M84" s="8"/>
      <c r="P84" s="8"/>
      <c r="Q84" s="8"/>
    </row>
    <row r="85" spans="1:17" s="7" customFormat="1" ht="12.75">
      <c r="A85" s="25" t="s">
        <v>4</v>
      </c>
      <c r="B85" s="20" t="s">
        <v>5</v>
      </c>
      <c r="C85" s="21">
        <v>4070.1</v>
      </c>
      <c r="D85" s="49">
        <v>420.6</v>
      </c>
      <c r="E85" s="50">
        <f t="shared" si="1"/>
        <v>10.333898430014004</v>
      </c>
      <c r="F85" s="49">
        <v>278.2</v>
      </c>
      <c r="G85" s="49">
        <v>262.10000000000002</v>
      </c>
      <c r="H85" s="49">
        <v>248.5</v>
      </c>
      <c r="I85" s="49">
        <v>13.7</v>
      </c>
      <c r="J85" s="49">
        <v>16.100000000000001</v>
      </c>
      <c r="K85" s="49">
        <v>140.1</v>
      </c>
      <c r="M85" s="8"/>
      <c r="P85" s="8"/>
      <c r="Q85" s="8"/>
    </row>
    <row r="86" spans="1:17" s="7" customFormat="1" ht="12.75">
      <c r="A86" s="25" t="s">
        <v>6</v>
      </c>
      <c r="B86" s="20" t="s">
        <v>7</v>
      </c>
      <c r="C86" s="21">
        <v>5784.5</v>
      </c>
      <c r="D86" s="49">
        <v>739</v>
      </c>
      <c r="E86" s="50">
        <f t="shared" si="1"/>
        <v>12.775520788313596</v>
      </c>
      <c r="F86" s="49">
        <v>533.70000000000005</v>
      </c>
      <c r="G86" s="49">
        <v>487</v>
      </c>
      <c r="H86" s="49">
        <v>454.1</v>
      </c>
      <c r="I86" s="49">
        <v>32.799999999999997</v>
      </c>
      <c r="J86" s="49">
        <v>46.7</v>
      </c>
      <c r="K86" s="49">
        <v>194.7</v>
      </c>
      <c r="M86" s="8"/>
      <c r="P86" s="8"/>
      <c r="Q86" s="8"/>
    </row>
    <row r="87" spans="1:17" s="7" customFormat="1" ht="12.75">
      <c r="A87" s="25" t="s">
        <v>0</v>
      </c>
      <c r="B87" s="20" t="s">
        <v>8</v>
      </c>
      <c r="C87" s="21">
        <v>362.1</v>
      </c>
      <c r="D87" s="49">
        <v>52</v>
      </c>
      <c r="E87" s="50">
        <f t="shared" si="1"/>
        <v>14.360673847003589</v>
      </c>
      <c r="F87" s="49">
        <v>37.299999999999997</v>
      </c>
      <c r="G87" s="49">
        <v>34.9</v>
      </c>
      <c r="H87" s="49">
        <v>31.2</v>
      </c>
      <c r="I87" s="49" t="s">
        <v>31</v>
      </c>
      <c r="J87" s="49" t="s">
        <v>31</v>
      </c>
      <c r="K87" s="49">
        <v>13.7</v>
      </c>
      <c r="M87" s="8"/>
      <c r="P87" s="8"/>
      <c r="Q87" s="8"/>
    </row>
    <row r="88" spans="1:17" s="7" customFormat="1" ht="12.75">
      <c r="A88" s="25" t="s">
        <v>0</v>
      </c>
      <c r="B88" s="20" t="s">
        <v>5</v>
      </c>
      <c r="C88" s="21">
        <v>2753.5</v>
      </c>
      <c r="D88" s="49">
        <v>286.10000000000002</v>
      </c>
      <c r="E88" s="50">
        <f t="shared" si="1"/>
        <v>10.390412202651172</v>
      </c>
      <c r="F88" s="49">
        <v>196.6</v>
      </c>
      <c r="G88" s="49">
        <v>169.9</v>
      </c>
      <c r="H88" s="49">
        <v>156.80000000000001</v>
      </c>
      <c r="I88" s="49">
        <v>13.1</v>
      </c>
      <c r="J88" s="49">
        <v>26.7</v>
      </c>
      <c r="K88" s="49">
        <v>84.3</v>
      </c>
      <c r="M88" s="8"/>
      <c r="P88" s="8"/>
      <c r="Q88" s="8"/>
    </row>
    <row r="89" spans="1:17" s="7" customFormat="1" ht="12.75">
      <c r="A89" s="25" t="s">
        <v>0</v>
      </c>
      <c r="B89" s="20" t="s">
        <v>9</v>
      </c>
      <c r="C89" s="21">
        <v>8900.1</v>
      </c>
      <c r="D89" s="49">
        <v>1077.0999999999999</v>
      </c>
      <c r="E89" s="50">
        <f t="shared" si="1"/>
        <v>12.102111212233568</v>
      </c>
      <c r="F89" s="49">
        <v>767.5</v>
      </c>
      <c r="G89" s="49">
        <v>691.7</v>
      </c>
      <c r="H89" s="49">
        <v>642.20000000000005</v>
      </c>
      <c r="I89" s="49">
        <v>49.6</v>
      </c>
      <c r="J89" s="49">
        <v>75.8</v>
      </c>
      <c r="K89" s="49">
        <v>292.7</v>
      </c>
      <c r="M89" s="8"/>
      <c r="P89" s="8"/>
      <c r="Q89" s="8"/>
    </row>
    <row r="90" spans="1:17" s="7" customFormat="1" ht="12.75">
      <c r="A90" s="25" t="s">
        <v>10</v>
      </c>
      <c r="B90" s="20" t="s">
        <v>7</v>
      </c>
      <c r="C90" s="21">
        <v>8679.6</v>
      </c>
      <c r="D90" s="49">
        <v>1079.5999999999999</v>
      </c>
      <c r="E90" s="50">
        <f t="shared" si="1"/>
        <v>12.438361214802523</v>
      </c>
      <c r="F90" s="49">
        <v>840.3</v>
      </c>
      <c r="G90" s="49">
        <v>730.5</v>
      </c>
      <c r="H90" s="49">
        <v>675.2</v>
      </c>
      <c r="I90" s="49">
        <v>55.3</v>
      </c>
      <c r="J90" s="49">
        <v>109.8</v>
      </c>
      <c r="K90" s="49">
        <v>224</v>
      </c>
      <c r="M90" s="8"/>
      <c r="P90" s="8"/>
      <c r="Q90" s="8"/>
    </row>
    <row r="91" spans="1:17" s="7" customFormat="1" ht="12.75">
      <c r="A91" s="25" t="s">
        <v>0</v>
      </c>
      <c r="B91" s="20" t="s">
        <v>8</v>
      </c>
      <c r="C91" s="21">
        <v>418.6</v>
      </c>
      <c r="D91" s="49">
        <v>69</v>
      </c>
      <c r="E91" s="50">
        <f t="shared" si="1"/>
        <v>16.483516483516482</v>
      </c>
      <c r="F91" s="49">
        <v>53.1</v>
      </c>
      <c r="G91" s="49">
        <v>48.9</v>
      </c>
      <c r="H91" s="49">
        <v>45.8</v>
      </c>
      <c r="I91" s="49" t="s">
        <v>31</v>
      </c>
      <c r="J91" s="49" t="s">
        <v>31</v>
      </c>
      <c r="K91" s="49">
        <v>14.9</v>
      </c>
      <c r="M91" s="8"/>
      <c r="P91" s="8"/>
      <c r="Q91" s="8"/>
    </row>
    <row r="92" spans="1:17" s="7" customFormat="1" ht="12.75">
      <c r="A92" s="25" t="s">
        <v>0</v>
      </c>
      <c r="B92" s="20" t="s">
        <v>5</v>
      </c>
      <c r="C92" s="21">
        <v>2941</v>
      </c>
      <c r="D92" s="49">
        <v>693.4</v>
      </c>
      <c r="E92" s="50">
        <f t="shared" si="1"/>
        <v>23.577014620877254</v>
      </c>
      <c r="F92" s="49">
        <v>552.29999999999995</v>
      </c>
      <c r="G92" s="49">
        <v>471.4</v>
      </c>
      <c r="H92" s="49">
        <v>435.5</v>
      </c>
      <c r="I92" s="49">
        <v>35.9</v>
      </c>
      <c r="J92" s="49">
        <v>80.900000000000006</v>
      </c>
      <c r="K92" s="49">
        <v>124.6</v>
      </c>
      <c r="M92" s="8"/>
      <c r="P92" s="8"/>
      <c r="Q92" s="8"/>
    </row>
    <row r="93" spans="1:17" s="7" customFormat="1" ht="12.75">
      <c r="A93" s="25" t="s">
        <v>0</v>
      </c>
      <c r="B93" s="20" t="s">
        <v>9</v>
      </c>
      <c r="C93" s="21">
        <v>12039.1</v>
      </c>
      <c r="D93" s="49">
        <v>1842</v>
      </c>
      <c r="E93" s="50">
        <f t="shared" si="1"/>
        <v>15.300147020956716</v>
      </c>
      <c r="F93" s="49">
        <v>1445.7</v>
      </c>
      <c r="G93" s="49">
        <v>1250.8</v>
      </c>
      <c r="H93" s="49">
        <v>1156.5</v>
      </c>
      <c r="I93" s="49">
        <v>94.2</v>
      </c>
      <c r="J93" s="49">
        <v>195</v>
      </c>
      <c r="K93" s="49">
        <v>363.5</v>
      </c>
      <c r="M93" s="8"/>
      <c r="P93" s="8"/>
      <c r="Q93" s="8"/>
    </row>
    <row r="94" spans="1:17" s="7" customFormat="1" ht="12.75">
      <c r="A94" s="25" t="s">
        <v>11</v>
      </c>
      <c r="B94" s="20" t="s">
        <v>7</v>
      </c>
      <c r="C94" s="21">
        <v>289.8</v>
      </c>
      <c r="D94" s="49">
        <v>36.4</v>
      </c>
      <c r="E94" s="50">
        <f t="shared" si="1"/>
        <v>12.560386473429951</v>
      </c>
      <c r="F94" s="49">
        <v>29.3</v>
      </c>
      <c r="G94" s="49">
        <v>24.6</v>
      </c>
      <c r="H94" s="49">
        <v>22.1</v>
      </c>
      <c r="I94" s="49" t="s">
        <v>31</v>
      </c>
      <c r="J94" s="49" t="s">
        <v>31</v>
      </c>
      <c r="K94" s="49">
        <v>6.4</v>
      </c>
      <c r="M94" s="8"/>
      <c r="P94" s="8"/>
      <c r="Q94" s="8"/>
    </row>
    <row r="95" spans="1:17" s="7" customFormat="1" ht="12.75">
      <c r="A95" s="25" t="s">
        <v>0</v>
      </c>
      <c r="B95" s="20" t="s">
        <v>8</v>
      </c>
      <c r="C95" s="21" t="s">
        <v>31</v>
      </c>
      <c r="D95" s="21" t="s">
        <v>31</v>
      </c>
      <c r="E95" s="21" t="s">
        <v>30</v>
      </c>
      <c r="F95" s="21" t="s">
        <v>31</v>
      </c>
      <c r="G95" s="21" t="s">
        <v>31</v>
      </c>
      <c r="H95" s="21" t="s">
        <v>31</v>
      </c>
      <c r="I95" s="21" t="s">
        <v>31</v>
      </c>
      <c r="J95" s="21" t="s">
        <v>31</v>
      </c>
      <c r="K95" s="21" t="s">
        <v>31</v>
      </c>
      <c r="M95" s="8"/>
      <c r="P95" s="8"/>
      <c r="Q95" s="8"/>
    </row>
    <row r="96" spans="1:17" s="7" customFormat="1" ht="12.75">
      <c r="A96" s="25" t="s">
        <v>0</v>
      </c>
      <c r="B96" s="20" t="s">
        <v>5</v>
      </c>
      <c r="C96" s="21">
        <v>8082.4</v>
      </c>
      <c r="D96" s="49">
        <v>1866.7</v>
      </c>
      <c r="E96" s="50">
        <f t="shared" si="1"/>
        <v>23.095862615064835</v>
      </c>
      <c r="F96" s="49">
        <v>1535.7</v>
      </c>
      <c r="G96" s="49">
        <v>1240.7</v>
      </c>
      <c r="H96" s="49">
        <v>1145</v>
      </c>
      <c r="I96" s="49">
        <v>95.8</v>
      </c>
      <c r="J96" s="49">
        <v>295</v>
      </c>
      <c r="K96" s="49">
        <v>302.60000000000002</v>
      </c>
      <c r="M96" s="8"/>
      <c r="P96" s="8"/>
      <c r="Q96" s="8"/>
    </row>
    <row r="97" spans="1:17" s="5" customFormat="1" ht="12.75">
      <c r="A97" s="25" t="s">
        <v>0</v>
      </c>
      <c r="B97" s="20" t="s">
        <v>9</v>
      </c>
      <c r="C97" s="21">
        <v>8375.5</v>
      </c>
      <c r="D97" s="49">
        <v>1903.5</v>
      </c>
      <c r="E97" s="50">
        <f t="shared" si="1"/>
        <v>22.727001373052357</v>
      </c>
      <c r="F97" s="49">
        <v>1565.4</v>
      </c>
      <c r="G97" s="49">
        <v>1265.7</v>
      </c>
      <c r="H97" s="49">
        <v>1167.4000000000001</v>
      </c>
      <c r="I97" s="49">
        <v>98.3</v>
      </c>
      <c r="J97" s="49">
        <v>299.7</v>
      </c>
      <c r="K97" s="49">
        <v>309.2</v>
      </c>
      <c r="M97" s="117"/>
      <c r="P97" s="117"/>
      <c r="Q97" s="117"/>
    </row>
    <row r="98" spans="1:17" s="7" customFormat="1" ht="12.75">
      <c r="A98" s="87" t="s">
        <v>9</v>
      </c>
      <c r="B98" s="31" t="s">
        <v>7</v>
      </c>
      <c r="C98" s="52">
        <v>14753.8</v>
      </c>
      <c r="D98" s="53">
        <v>1855</v>
      </c>
      <c r="E98" s="54">
        <f t="shared" si="1"/>
        <v>12.573032032425544</v>
      </c>
      <c r="F98" s="53">
        <v>1403.3</v>
      </c>
      <c r="G98" s="53">
        <v>1242.0999999999999</v>
      </c>
      <c r="H98" s="53">
        <v>1151.4000000000001</v>
      </c>
      <c r="I98" s="53">
        <v>90.6</v>
      </c>
      <c r="J98" s="53">
        <v>161.19999999999999</v>
      </c>
      <c r="K98" s="53">
        <v>425.1</v>
      </c>
      <c r="M98" s="8"/>
      <c r="P98" s="8"/>
      <c r="Q98" s="8"/>
    </row>
    <row r="99" spans="1:17" s="7" customFormat="1" ht="12.75">
      <c r="A99" s="25"/>
      <c r="B99" s="31" t="s">
        <v>8</v>
      </c>
      <c r="C99" s="52">
        <v>784</v>
      </c>
      <c r="D99" s="53">
        <v>121.4</v>
      </c>
      <c r="E99" s="54">
        <f t="shared" si="1"/>
        <v>15.48469387755102</v>
      </c>
      <c r="F99" s="53">
        <v>90.7</v>
      </c>
      <c r="G99" s="53">
        <v>84.1</v>
      </c>
      <c r="H99" s="53">
        <v>77.400000000000006</v>
      </c>
      <c r="I99" s="53">
        <v>6.7</v>
      </c>
      <c r="J99" s="53">
        <v>6.6</v>
      </c>
      <c r="K99" s="53">
        <v>28.7</v>
      </c>
      <c r="M99" s="8"/>
      <c r="P99" s="8"/>
      <c r="Q99" s="8"/>
    </row>
    <row r="100" spans="1:17" s="7" customFormat="1" ht="12.75">
      <c r="A100" s="25" t="s">
        <v>0</v>
      </c>
      <c r="B100" s="31" t="s">
        <v>5</v>
      </c>
      <c r="C100" s="52">
        <v>17847</v>
      </c>
      <c r="D100" s="53">
        <v>3266.8</v>
      </c>
      <c r="E100" s="54">
        <f t="shared" si="1"/>
        <v>18.30447694290357</v>
      </c>
      <c r="F100" s="53">
        <v>2562.9</v>
      </c>
      <c r="G100" s="53">
        <v>2144.1999999999998</v>
      </c>
      <c r="H100" s="53">
        <v>1985.7</v>
      </c>
      <c r="I100" s="53">
        <v>158.4</v>
      </c>
      <c r="J100" s="53">
        <v>418.7</v>
      </c>
      <c r="K100" s="53">
        <v>651.6</v>
      </c>
      <c r="M100" s="8"/>
      <c r="P100" s="8"/>
      <c r="Q100" s="8"/>
    </row>
    <row r="101" spans="1:17" s="7" customFormat="1" ht="12.75">
      <c r="A101" s="22" t="s">
        <v>0</v>
      </c>
      <c r="B101" s="33" t="s">
        <v>9</v>
      </c>
      <c r="C101" s="57">
        <v>33384.800000000003</v>
      </c>
      <c r="D101" s="57">
        <v>5243.2</v>
      </c>
      <c r="E101" s="58">
        <f t="shared" si="1"/>
        <v>15.705350938151494</v>
      </c>
      <c r="F101" s="57">
        <v>4056.9</v>
      </c>
      <c r="G101" s="57">
        <v>3470.3</v>
      </c>
      <c r="H101" s="57">
        <v>3214.6</v>
      </c>
      <c r="I101" s="57">
        <v>255.7</v>
      </c>
      <c r="J101" s="57">
        <v>586.6</v>
      </c>
      <c r="K101" s="57">
        <v>1105.5</v>
      </c>
      <c r="M101" s="8"/>
      <c r="P101" s="8"/>
      <c r="Q101" s="8"/>
    </row>
    <row r="102" spans="1:17" s="7" customFormat="1" ht="12.75">
      <c r="A102" s="95" t="s">
        <v>0</v>
      </c>
      <c r="B102" s="96" t="s">
        <v>0</v>
      </c>
      <c r="C102" s="156" t="s">
        <v>15</v>
      </c>
      <c r="D102" s="156"/>
      <c r="E102" s="156"/>
      <c r="F102" s="156"/>
      <c r="G102" s="156"/>
      <c r="H102" s="156"/>
      <c r="I102" s="156"/>
      <c r="J102" s="156"/>
      <c r="K102" s="156"/>
      <c r="M102" s="8"/>
      <c r="P102" s="8"/>
      <c r="Q102" s="8"/>
    </row>
    <row r="103" spans="1:17" s="7" customFormat="1" ht="12.75">
      <c r="A103" s="25" t="s">
        <v>4</v>
      </c>
      <c r="B103" s="20" t="s">
        <v>5</v>
      </c>
      <c r="C103" s="21">
        <v>8354.7000000000007</v>
      </c>
      <c r="D103" s="49">
        <v>867.6</v>
      </c>
      <c r="E103" s="50">
        <f t="shared" si="1"/>
        <v>10.384573952386081</v>
      </c>
      <c r="F103" s="49">
        <v>577.6</v>
      </c>
      <c r="G103" s="49">
        <v>541.1</v>
      </c>
      <c r="H103" s="49">
        <v>513.1</v>
      </c>
      <c r="I103" s="49">
        <v>28</v>
      </c>
      <c r="J103" s="49">
        <v>36.5</v>
      </c>
      <c r="K103" s="49">
        <v>284.60000000000002</v>
      </c>
      <c r="M103" s="8"/>
      <c r="P103" s="8"/>
      <c r="Q103" s="8"/>
    </row>
    <row r="104" spans="1:17" s="7" customFormat="1" ht="12.75">
      <c r="A104" s="25" t="s">
        <v>6</v>
      </c>
      <c r="B104" s="20" t="s">
        <v>7</v>
      </c>
      <c r="C104" s="21">
        <v>12341.9</v>
      </c>
      <c r="D104" s="49">
        <v>1421.6</v>
      </c>
      <c r="E104" s="50">
        <f t="shared" si="1"/>
        <v>11.518485808505984</v>
      </c>
      <c r="F104" s="49">
        <v>1023.2</v>
      </c>
      <c r="G104" s="49">
        <v>934.6</v>
      </c>
      <c r="H104" s="49">
        <v>866.7</v>
      </c>
      <c r="I104" s="49">
        <v>67.900000000000006</v>
      </c>
      <c r="J104" s="49">
        <v>88.6</v>
      </c>
      <c r="K104" s="49">
        <v>378.7</v>
      </c>
      <c r="M104" s="8"/>
      <c r="P104" s="8"/>
      <c r="Q104" s="8"/>
    </row>
    <row r="105" spans="1:17" s="7" customFormat="1" ht="12.75">
      <c r="A105" s="25" t="s">
        <v>0</v>
      </c>
      <c r="B105" s="20" t="s">
        <v>8</v>
      </c>
      <c r="C105" s="21">
        <v>835.4</v>
      </c>
      <c r="D105" s="49">
        <v>102.5</v>
      </c>
      <c r="E105" s="50">
        <f t="shared" si="1"/>
        <v>12.269571462772324</v>
      </c>
      <c r="F105" s="49">
        <v>70.599999999999994</v>
      </c>
      <c r="G105" s="49">
        <v>64.5</v>
      </c>
      <c r="H105" s="49">
        <v>58.8</v>
      </c>
      <c r="I105" s="49">
        <v>5.7</v>
      </c>
      <c r="J105" s="49">
        <v>6.1</v>
      </c>
      <c r="K105" s="49">
        <v>29.6</v>
      </c>
      <c r="M105" s="8"/>
      <c r="P105" s="8"/>
      <c r="Q105" s="8"/>
    </row>
    <row r="106" spans="1:17" s="7" customFormat="1" ht="12.75">
      <c r="A106" s="25" t="s">
        <v>0</v>
      </c>
      <c r="B106" s="20" t="s">
        <v>5</v>
      </c>
      <c r="C106" s="21">
        <v>4837.3</v>
      </c>
      <c r="D106" s="49">
        <v>492</v>
      </c>
      <c r="E106" s="50">
        <f t="shared" si="1"/>
        <v>10.17096314059496</v>
      </c>
      <c r="F106" s="49">
        <v>336.8</v>
      </c>
      <c r="G106" s="49">
        <v>292.89999999999998</v>
      </c>
      <c r="H106" s="49">
        <v>269.7</v>
      </c>
      <c r="I106" s="49">
        <v>23.2</v>
      </c>
      <c r="J106" s="49">
        <v>43.9</v>
      </c>
      <c r="K106" s="49">
        <v>144.9</v>
      </c>
      <c r="M106" s="8"/>
      <c r="P106" s="8"/>
      <c r="Q106" s="8"/>
    </row>
    <row r="107" spans="1:17" s="7" customFormat="1" ht="12.75">
      <c r="A107" s="25" t="s">
        <v>0</v>
      </c>
      <c r="B107" s="20" t="s">
        <v>9</v>
      </c>
      <c r="C107" s="21">
        <v>18014.7</v>
      </c>
      <c r="D107" s="49">
        <v>2016.2</v>
      </c>
      <c r="E107" s="50">
        <f t="shared" si="1"/>
        <v>11.191971001459919</v>
      </c>
      <c r="F107" s="49">
        <v>1430.6</v>
      </c>
      <c r="G107" s="49">
        <v>1291.9000000000001</v>
      </c>
      <c r="H107" s="49">
        <v>1195.2</v>
      </c>
      <c r="I107" s="49">
        <v>96.8</v>
      </c>
      <c r="J107" s="49">
        <v>138.6</v>
      </c>
      <c r="K107" s="49">
        <v>553.20000000000005</v>
      </c>
      <c r="M107" s="8"/>
      <c r="P107" s="8"/>
      <c r="Q107" s="8"/>
    </row>
    <row r="108" spans="1:17" s="7" customFormat="1" ht="12.75">
      <c r="A108" s="25" t="s">
        <v>10</v>
      </c>
      <c r="B108" s="20" t="s">
        <v>7</v>
      </c>
      <c r="C108" s="21">
        <v>18459.8</v>
      </c>
      <c r="D108" s="49">
        <v>2241.4</v>
      </c>
      <c r="E108" s="50">
        <f t="shared" si="1"/>
        <v>12.142060043987476</v>
      </c>
      <c r="F108" s="49">
        <v>1734</v>
      </c>
      <c r="G108" s="49">
        <v>1487.5</v>
      </c>
      <c r="H108" s="49">
        <v>1366.7</v>
      </c>
      <c r="I108" s="49">
        <v>120.9</v>
      </c>
      <c r="J108" s="49">
        <v>246.5</v>
      </c>
      <c r="K108" s="49">
        <v>475.5</v>
      </c>
      <c r="M108" s="8"/>
      <c r="P108" s="8"/>
      <c r="Q108" s="8"/>
    </row>
    <row r="109" spans="1:17" s="7" customFormat="1" ht="12.75">
      <c r="A109" s="25" t="s">
        <v>0</v>
      </c>
      <c r="B109" s="20" t="s">
        <v>8</v>
      </c>
      <c r="C109" s="21">
        <v>930.3</v>
      </c>
      <c r="D109" s="49">
        <v>144</v>
      </c>
      <c r="E109" s="50">
        <f t="shared" si="1"/>
        <v>15.478877781360852</v>
      </c>
      <c r="F109" s="49">
        <v>108.2</v>
      </c>
      <c r="G109" s="49">
        <v>97.8</v>
      </c>
      <c r="H109" s="49">
        <v>92.8</v>
      </c>
      <c r="I109" s="49">
        <v>5</v>
      </c>
      <c r="J109" s="49">
        <v>10.4</v>
      </c>
      <c r="K109" s="49">
        <v>33.5</v>
      </c>
      <c r="M109" s="8"/>
      <c r="P109" s="8"/>
      <c r="Q109" s="8"/>
    </row>
    <row r="110" spans="1:17" s="7" customFormat="1" ht="12.75">
      <c r="A110" s="25" t="s">
        <v>0</v>
      </c>
      <c r="B110" s="20" t="s">
        <v>5</v>
      </c>
      <c r="C110" s="21">
        <v>4575.5</v>
      </c>
      <c r="D110" s="49">
        <v>1257.7</v>
      </c>
      <c r="E110" s="50">
        <f t="shared" si="1"/>
        <v>27.487706261610754</v>
      </c>
      <c r="F110" s="49">
        <v>997.7</v>
      </c>
      <c r="G110" s="49">
        <v>837.7</v>
      </c>
      <c r="H110" s="49">
        <v>771.3</v>
      </c>
      <c r="I110" s="49">
        <v>66.400000000000006</v>
      </c>
      <c r="J110" s="49">
        <v>160.1</v>
      </c>
      <c r="K110" s="49">
        <v>226.6</v>
      </c>
      <c r="M110" s="8"/>
      <c r="P110" s="8"/>
      <c r="Q110" s="8"/>
    </row>
    <row r="111" spans="1:17" s="7" customFormat="1" ht="12.75">
      <c r="A111" s="25" t="s">
        <v>0</v>
      </c>
      <c r="B111" s="20" t="s">
        <v>9</v>
      </c>
      <c r="C111" s="21">
        <v>23965.599999999999</v>
      </c>
      <c r="D111" s="49">
        <v>3643.2</v>
      </c>
      <c r="E111" s="50">
        <f t="shared" si="1"/>
        <v>15.201789231231432</v>
      </c>
      <c r="F111" s="49">
        <v>2840</v>
      </c>
      <c r="G111" s="49">
        <v>2423</v>
      </c>
      <c r="H111" s="49">
        <v>2230.8000000000002</v>
      </c>
      <c r="I111" s="49">
        <v>192.2</v>
      </c>
      <c r="J111" s="49">
        <v>417</v>
      </c>
      <c r="K111" s="49">
        <v>735.6</v>
      </c>
      <c r="M111" s="8"/>
      <c r="P111" s="8"/>
      <c r="Q111" s="8"/>
    </row>
    <row r="112" spans="1:17" s="7" customFormat="1" ht="12.75">
      <c r="A112" s="25" t="s">
        <v>11</v>
      </c>
      <c r="B112" s="20" t="s">
        <v>7</v>
      </c>
      <c r="C112" s="21">
        <v>773.5</v>
      </c>
      <c r="D112" s="49">
        <v>95.4</v>
      </c>
      <c r="E112" s="50">
        <f t="shared" si="1"/>
        <v>12.33354880413704</v>
      </c>
      <c r="F112" s="49">
        <v>76</v>
      </c>
      <c r="G112" s="49">
        <v>58</v>
      </c>
      <c r="H112" s="49">
        <v>51.7</v>
      </c>
      <c r="I112" s="49">
        <v>6.3</v>
      </c>
      <c r="J112" s="49">
        <v>17.899999999999999</v>
      </c>
      <c r="K112" s="49">
        <v>17.5</v>
      </c>
      <c r="M112" s="8"/>
      <c r="P112" s="8"/>
      <c r="Q112" s="8"/>
    </row>
    <row r="113" spans="1:17" s="7" customFormat="1" ht="12.75">
      <c r="A113" s="25" t="s">
        <v>0</v>
      </c>
      <c r="B113" s="20" t="s">
        <v>8</v>
      </c>
      <c r="C113" s="21">
        <v>7.4</v>
      </c>
      <c r="D113" s="49" t="s">
        <v>31</v>
      </c>
      <c r="E113" s="49" t="s">
        <v>30</v>
      </c>
      <c r="F113" s="49" t="s">
        <v>31</v>
      </c>
      <c r="G113" s="49" t="s">
        <v>31</v>
      </c>
      <c r="H113" s="49" t="s">
        <v>31</v>
      </c>
      <c r="I113" s="49" t="s">
        <v>31</v>
      </c>
      <c r="J113" s="49" t="s">
        <v>31</v>
      </c>
      <c r="K113" s="49" t="s">
        <v>31</v>
      </c>
      <c r="M113" s="8"/>
      <c r="P113" s="8"/>
      <c r="Q113" s="8"/>
    </row>
    <row r="114" spans="1:17" s="7" customFormat="1" ht="12.75">
      <c r="A114" s="25" t="s">
        <v>0</v>
      </c>
      <c r="B114" s="20" t="s">
        <v>5</v>
      </c>
      <c r="C114" s="21">
        <v>14102.9</v>
      </c>
      <c r="D114" s="49">
        <v>3244.2</v>
      </c>
      <c r="E114" s="50">
        <f t="shared" si="1"/>
        <v>23.003779364527865</v>
      </c>
      <c r="F114" s="49">
        <v>2688.5</v>
      </c>
      <c r="G114" s="49">
        <v>2140.1999999999998</v>
      </c>
      <c r="H114" s="49">
        <v>1968</v>
      </c>
      <c r="I114" s="49">
        <v>172.2</v>
      </c>
      <c r="J114" s="49">
        <v>548.29999999999995</v>
      </c>
      <c r="K114" s="49">
        <v>504.5</v>
      </c>
      <c r="M114" s="8"/>
      <c r="P114" s="8"/>
      <c r="Q114" s="8"/>
    </row>
    <row r="115" spans="1:17" s="7" customFormat="1" ht="12.75">
      <c r="A115" s="25" t="s">
        <v>0</v>
      </c>
      <c r="B115" s="20" t="s">
        <v>9</v>
      </c>
      <c r="C115" s="21">
        <v>14883.8</v>
      </c>
      <c r="D115" s="49">
        <v>3340.7</v>
      </c>
      <c r="E115" s="50">
        <f t="shared" si="1"/>
        <v>22.4452088848278</v>
      </c>
      <c r="F115" s="49">
        <v>2765.1</v>
      </c>
      <c r="G115" s="49">
        <v>2198.8000000000002</v>
      </c>
      <c r="H115" s="49">
        <v>2020.2</v>
      </c>
      <c r="I115" s="49">
        <v>178.5</v>
      </c>
      <c r="J115" s="49">
        <v>566.29999999999995</v>
      </c>
      <c r="K115" s="49">
        <v>522.29999999999995</v>
      </c>
      <c r="M115" s="8"/>
      <c r="P115" s="8"/>
      <c r="Q115" s="8"/>
    </row>
    <row r="116" spans="1:17" s="7" customFormat="1" ht="12.75">
      <c r="A116" s="87" t="s">
        <v>9</v>
      </c>
      <c r="B116" s="31" t="s">
        <v>7</v>
      </c>
      <c r="C116" s="52">
        <v>31575.1</v>
      </c>
      <c r="D116" s="53">
        <v>3758.5</v>
      </c>
      <c r="E116" s="54">
        <f t="shared" si="1"/>
        <v>11.903366893533196</v>
      </c>
      <c r="F116" s="53">
        <v>2833.1</v>
      </c>
      <c r="G116" s="53">
        <v>2480.1999999999998</v>
      </c>
      <c r="H116" s="53">
        <v>2285.1</v>
      </c>
      <c r="I116" s="53">
        <v>195.1</v>
      </c>
      <c r="J116" s="53">
        <v>353</v>
      </c>
      <c r="K116" s="53">
        <v>871.6</v>
      </c>
      <c r="M116" s="8"/>
      <c r="P116" s="8"/>
      <c r="Q116" s="8"/>
    </row>
    <row r="117" spans="1:17" s="7" customFormat="1" ht="12.75">
      <c r="A117" s="25" t="s">
        <v>0</v>
      </c>
      <c r="B117" s="31" t="s">
        <v>8</v>
      </c>
      <c r="C117" s="52">
        <v>1773.1</v>
      </c>
      <c r="D117" s="52">
        <v>247.5</v>
      </c>
      <c r="E117" s="114">
        <f t="shared" si="1"/>
        <v>13.958603575658453</v>
      </c>
      <c r="F117" s="52">
        <v>179.4</v>
      </c>
      <c r="G117" s="52">
        <v>162.80000000000001</v>
      </c>
      <c r="H117" s="52">
        <v>152.19999999999999</v>
      </c>
      <c r="I117" s="52">
        <v>10.6</v>
      </c>
      <c r="J117" s="52">
        <v>16.600000000000001</v>
      </c>
      <c r="K117" s="52">
        <v>63.5</v>
      </c>
      <c r="M117" s="8"/>
      <c r="P117" s="8"/>
      <c r="Q117" s="8"/>
    </row>
    <row r="118" spans="1:17" s="7" customFormat="1" ht="12.75">
      <c r="A118" s="25" t="s">
        <v>0</v>
      </c>
      <c r="B118" s="31" t="s">
        <v>5</v>
      </c>
      <c r="C118" s="52">
        <v>31870.400000000001</v>
      </c>
      <c r="D118" s="52">
        <v>5861.6</v>
      </c>
      <c r="E118" s="114">
        <f t="shared" si="1"/>
        <v>18.391987549575781</v>
      </c>
      <c r="F118" s="52">
        <v>4600.6000000000004</v>
      </c>
      <c r="G118" s="52">
        <v>3811.9</v>
      </c>
      <c r="H118" s="52">
        <v>3522</v>
      </c>
      <c r="I118" s="52">
        <v>289.89999999999998</v>
      </c>
      <c r="J118" s="52">
        <v>788.7</v>
      </c>
      <c r="K118" s="52">
        <v>1160.5999999999999</v>
      </c>
      <c r="M118" s="8"/>
      <c r="P118" s="8"/>
      <c r="Q118" s="8"/>
    </row>
    <row r="119" spans="1:17" s="7" customFormat="1" ht="12.75">
      <c r="A119" s="22" t="s">
        <v>0</v>
      </c>
      <c r="B119" s="33" t="s">
        <v>9</v>
      </c>
      <c r="C119" s="57">
        <v>65218.7</v>
      </c>
      <c r="D119" s="57">
        <v>9867.6</v>
      </c>
      <c r="E119" s="58">
        <f t="shared" si="1"/>
        <v>15.130016391004421</v>
      </c>
      <c r="F119" s="57">
        <v>7613.1</v>
      </c>
      <c r="G119" s="57">
        <v>6454.8</v>
      </c>
      <c r="H119" s="57">
        <v>5959.2</v>
      </c>
      <c r="I119" s="57">
        <v>495.6</v>
      </c>
      <c r="J119" s="57">
        <v>1158.3</v>
      </c>
      <c r="K119" s="57">
        <v>2095.6999999999998</v>
      </c>
      <c r="M119" s="8"/>
      <c r="P119" s="8"/>
      <c r="Q119" s="8"/>
    </row>
    <row r="120" spans="1:17">
      <c r="E120" s="23"/>
    </row>
    <row r="121" spans="1:17" ht="12.75">
      <c r="A121" s="34" t="s">
        <v>27</v>
      </c>
      <c r="B121" s="35"/>
      <c r="C121" s="12"/>
      <c r="D121" s="12"/>
      <c r="E121" s="24"/>
      <c r="F121" s="16"/>
      <c r="G121" s="17"/>
      <c r="H121" s="17"/>
      <c r="I121" s="17"/>
    </row>
    <row r="122" spans="1:17" ht="12.75">
      <c r="A122" s="34" t="s">
        <v>28</v>
      </c>
      <c r="B122" s="35"/>
      <c r="C122" s="12"/>
      <c r="D122" s="12"/>
      <c r="E122" s="24"/>
      <c r="F122" s="12"/>
    </row>
    <row r="123" spans="1:17" ht="12.75">
      <c r="A123" s="36" t="s">
        <v>29</v>
      </c>
      <c r="B123" s="5"/>
      <c r="C123" s="12"/>
      <c r="D123" s="12"/>
      <c r="E123" s="24"/>
      <c r="F123" s="12"/>
    </row>
    <row r="124" spans="1:17">
      <c r="E124" s="23"/>
    </row>
    <row r="125" spans="1:17">
      <c r="A125" s="59" t="s">
        <v>60</v>
      </c>
      <c r="E125" s="23"/>
    </row>
  </sheetData>
  <mergeCells count="22">
    <mergeCell ref="O23:Q23"/>
    <mergeCell ref="C29:K29"/>
    <mergeCell ref="C47:K47"/>
    <mergeCell ref="A5:B9"/>
    <mergeCell ref="C5:C8"/>
    <mergeCell ref="D5:E8"/>
    <mergeCell ref="F5:K5"/>
    <mergeCell ref="F6:J6"/>
    <mergeCell ref="K6:K8"/>
    <mergeCell ref="F7:F8"/>
    <mergeCell ref="G7:I7"/>
    <mergeCell ref="J7:J8"/>
    <mergeCell ref="C9:D9"/>
    <mergeCell ref="C65:K65"/>
    <mergeCell ref="C66:K66"/>
    <mergeCell ref="C84:K84"/>
    <mergeCell ref="C102:K102"/>
    <mergeCell ref="A3:B3"/>
    <mergeCell ref="C3:I3"/>
    <mergeCell ref="F9:K9"/>
    <mergeCell ref="C10:K10"/>
    <mergeCell ref="C11:K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25"/>
  <sheetViews>
    <sheetView workbookViewId="0">
      <selection activeCell="A3" sqref="A3:B3"/>
    </sheetView>
  </sheetViews>
  <sheetFormatPr baseColWidth="10" defaultColWidth="9.140625" defaultRowHeight="12"/>
  <cols>
    <col min="1" max="1" width="13.85546875" style="6" customWidth="1"/>
    <col min="2" max="2" width="22.5703125" style="6" customWidth="1"/>
    <col min="3" max="4" width="13.140625" style="13" bestFit="1" customWidth="1"/>
    <col min="5" max="5" width="13.140625" style="6" customWidth="1"/>
    <col min="6" max="10" width="13.140625" style="13" bestFit="1" customWidth="1"/>
    <col min="11" max="11" width="12.140625" style="13" bestFit="1" customWidth="1"/>
    <col min="12" max="12" width="9.140625" style="2" customWidth="1"/>
    <col min="13" max="13" width="9.140625" style="4" customWidth="1"/>
    <col min="14" max="14" width="9.140625" style="2" customWidth="1"/>
    <col min="15" max="15" width="15.140625" style="2" customWidth="1"/>
    <col min="16" max="16" width="13.28515625" style="4" customWidth="1"/>
    <col min="17" max="17" width="12.7109375" style="4" customWidth="1"/>
    <col min="18" max="256" width="9.140625" style="2"/>
    <col min="257" max="257" width="13.85546875" style="2" customWidth="1"/>
    <col min="258" max="258" width="22.5703125" style="2" customWidth="1"/>
    <col min="259" max="260" width="13.140625" style="2" bestFit="1" customWidth="1"/>
    <col min="261" max="261" width="13.140625" style="2" customWidth="1"/>
    <col min="262" max="266" width="13.140625" style="2" bestFit="1" customWidth="1"/>
    <col min="267" max="267" width="12.140625" style="2" bestFit="1" customWidth="1"/>
    <col min="268" max="270" width="9.140625" style="2" customWidth="1"/>
    <col min="271" max="271" width="15.140625" style="2" customWidth="1"/>
    <col min="272" max="272" width="13.28515625" style="2" customWidth="1"/>
    <col min="273" max="273" width="12.7109375" style="2" customWidth="1"/>
    <col min="274" max="512" width="9.140625" style="2"/>
    <col min="513" max="513" width="13.85546875" style="2" customWidth="1"/>
    <col min="514" max="514" width="22.5703125" style="2" customWidth="1"/>
    <col min="515" max="516" width="13.140625" style="2" bestFit="1" customWidth="1"/>
    <col min="517" max="517" width="13.140625" style="2" customWidth="1"/>
    <col min="518" max="522" width="13.140625" style="2" bestFit="1" customWidth="1"/>
    <col min="523" max="523" width="12.140625" style="2" bestFit="1" customWidth="1"/>
    <col min="524" max="526" width="9.140625" style="2" customWidth="1"/>
    <col min="527" max="527" width="15.140625" style="2" customWidth="1"/>
    <col min="528" max="528" width="13.28515625" style="2" customWidth="1"/>
    <col min="529" max="529" width="12.7109375" style="2" customWidth="1"/>
    <col min="530" max="768" width="9.140625" style="2"/>
    <col min="769" max="769" width="13.85546875" style="2" customWidth="1"/>
    <col min="770" max="770" width="22.5703125" style="2" customWidth="1"/>
    <col min="771" max="772" width="13.140625" style="2" bestFit="1" customWidth="1"/>
    <col min="773" max="773" width="13.140625" style="2" customWidth="1"/>
    <col min="774" max="778" width="13.140625" style="2" bestFit="1" customWidth="1"/>
    <col min="779" max="779" width="12.140625" style="2" bestFit="1" customWidth="1"/>
    <col min="780" max="782" width="9.140625" style="2" customWidth="1"/>
    <col min="783" max="783" width="15.140625" style="2" customWidth="1"/>
    <col min="784" max="784" width="13.28515625" style="2" customWidth="1"/>
    <col min="785" max="785" width="12.7109375" style="2" customWidth="1"/>
    <col min="786" max="1024" width="9.140625" style="2"/>
    <col min="1025" max="1025" width="13.85546875" style="2" customWidth="1"/>
    <col min="1026" max="1026" width="22.5703125" style="2" customWidth="1"/>
    <col min="1027" max="1028" width="13.140625" style="2" bestFit="1" customWidth="1"/>
    <col min="1029" max="1029" width="13.140625" style="2" customWidth="1"/>
    <col min="1030" max="1034" width="13.140625" style="2" bestFit="1" customWidth="1"/>
    <col min="1035" max="1035" width="12.140625" style="2" bestFit="1" customWidth="1"/>
    <col min="1036" max="1038" width="9.140625" style="2" customWidth="1"/>
    <col min="1039" max="1039" width="15.140625" style="2" customWidth="1"/>
    <col min="1040" max="1040" width="13.28515625" style="2" customWidth="1"/>
    <col min="1041" max="1041" width="12.7109375" style="2" customWidth="1"/>
    <col min="1042" max="1280" width="9.140625" style="2"/>
    <col min="1281" max="1281" width="13.85546875" style="2" customWidth="1"/>
    <col min="1282" max="1282" width="22.5703125" style="2" customWidth="1"/>
    <col min="1283" max="1284" width="13.140625" style="2" bestFit="1" customWidth="1"/>
    <col min="1285" max="1285" width="13.140625" style="2" customWidth="1"/>
    <col min="1286" max="1290" width="13.140625" style="2" bestFit="1" customWidth="1"/>
    <col min="1291" max="1291" width="12.140625" style="2" bestFit="1" customWidth="1"/>
    <col min="1292" max="1294" width="9.140625" style="2" customWidth="1"/>
    <col min="1295" max="1295" width="15.140625" style="2" customWidth="1"/>
    <col min="1296" max="1296" width="13.28515625" style="2" customWidth="1"/>
    <col min="1297" max="1297" width="12.7109375" style="2" customWidth="1"/>
    <col min="1298" max="1536" width="9.140625" style="2"/>
    <col min="1537" max="1537" width="13.85546875" style="2" customWidth="1"/>
    <col min="1538" max="1538" width="22.5703125" style="2" customWidth="1"/>
    <col min="1539" max="1540" width="13.140625" style="2" bestFit="1" customWidth="1"/>
    <col min="1541" max="1541" width="13.140625" style="2" customWidth="1"/>
    <col min="1542" max="1546" width="13.140625" style="2" bestFit="1" customWidth="1"/>
    <col min="1547" max="1547" width="12.140625" style="2" bestFit="1" customWidth="1"/>
    <col min="1548" max="1550" width="9.140625" style="2" customWidth="1"/>
    <col min="1551" max="1551" width="15.140625" style="2" customWidth="1"/>
    <col min="1552" max="1552" width="13.28515625" style="2" customWidth="1"/>
    <col min="1553" max="1553" width="12.7109375" style="2" customWidth="1"/>
    <col min="1554" max="1792" width="9.140625" style="2"/>
    <col min="1793" max="1793" width="13.85546875" style="2" customWidth="1"/>
    <col min="1794" max="1794" width="22.5703125" style="2" customWidth="1"/>
    <col min="1795" max="1796" width="13.140625" style="2" bestFit="1" customWidth="1"/>
    <col min="1797" max="1797" width="13.140625" style="2" customWidth="1"/>
    <col min="1798" max="1802" width="13.140625" style="2" bestFit="1" customWidth="1"/>
    <col min="1803" max="1803" width="12.140625" style="2" bestFit="1" customWidth="1"/>
    <col min="1804" max="1806" width="9.140625" style="2" customWidth="1"/>
    <col min="1807" max="1807" width="15.140625" style="2" customWidth="1"/>
    <col min="1808" max="1808" width="13.28515625" style="2" customWidth="1"/>
    <col min="1809" max="1809" width="12.7109375" style="2" customWidth="1"/>
    <col min="1810" max="2048" width="9.140625" style="2"/>
    <col min="2049" max="2049" width="13.85546875" style="2" customWidth="1"/>
    <col min="2050" max="2050" width="22.5703125" style="2" customWidth="1"/>
    <col min="2051" max="2052" width="13.140625" style="2" bestFit="1" customWidth="1"/>
    <col min="2053" max="2053" width="13.140625" style="2" customWidth="1"/>
    <col min="2054" max="2058" width="13.140625" style="2" bestFit="1" customWidth="1"/>
    <col min="2059" max="2059" width="12.140625" style="2" bestFit="1" customWidth="1"/>
    <col min="2060" max="2062" width="9.140625" style="2" customWidth="1"/>
    <col min="2063" max="2063" width="15.140625" style="2" customWidth="1"/>
    <col min="2064" max="2064" width="13.28515625" style="2" customWidth="1"/>
    <col min="2065" max="2065" width="12.7109375" style="2" customWidth="1"/>
    <col min="2066" max="2304" width="9.140625" style="2"/>
    <col min="2305" max="2305" width="13.85546875" style="2" customWidth="1"/>
    <col min="2306" max="2306" width="22.5703125" style="2" customWidth="1"/>
    <col min="2307" max="2308" width="13.140625" style="2" bestFit="1" customWidth="1"/>
    <col min="2309" max="2309" width="13.140625" style="2" customWidth="1"/>
    <col min="2310" max="2314" width="13.140625" style="2" bestFit="1" customWidth="1"/>
    <col min="2315" max="2315" width="12.140625" style="2" bestFit="1" customWidth="1"/>
    <col min="2316" max="2318" width="9.140625" style="2" customWidth="1"/>
    <col min="2319" max="2319" width="15.140625" style="2" customWidth="1"/>
    <col min="2320" max="2320" width="13.28515625" style="2" customWidth="1"/>
    <col min="2321" max="2321" width="12.7109375" style="2" customWidth="1"/>
    <col min="2322" max="2560" width="9.140625" style="2"/>
    <col min="2561" max="2561" width="13.85546875" style="2" customWidth="1"/>
    <col min="2562" max="2562" width="22.5703125" style="2" customWidth="1"/>
    <col min="2563" max="2564" width="13.140625" style="2" bestFit="1" customWidth="1"/>
    <col min="2565" max="2565" width="13.140625" style="2" customWidth="1"/>
    <col min="2566" max="2570" width="13.140625" style="2" bestFit="1" customWidth="1"/>
    <col min="2571" max="2571" width="12.140625" style="2" bestFit="1" customWidth="1"/>
    <col min="2572" max="2574" width="9.140625" style="2" customWidth="1"/>
    <col min="2575" max="2575" width="15.140625" style="2" customWidth="1"/>
    <col min="2576" max="2576" width="13.28515625" style="2" customWidth="1"/>
    <col min="2577" max="2577" width="12.7109375" style="2" customWidth="1"/>
    <col min="2578" max="2816" width="9.140625" style="2"/>
    <col min="2817" max="2817" width="13.85546875" style="2" customWidth="1"/>
    <col min="2818" max="2818" width="22.5703125" style="2" customWidth="1"/>
    <col min="2819" max="2820" width="13.140625" style="2" bestFit="1" customWidth="1"/>
    <col min="2821" max="2821" width="13.140625" style="2" customWidth="1"/>
    <col min="2822" max="2826" width="13.140625" style="2" bestFit="1" customWidth="1"/>
    <col min="2827" max="2827" width="12.140625" style="2" bestFit="1" customWidth="1"/>
    <col min="2828" max="2830" width="9.140625" style="2" customWidth="1"/>
    <col min="2831" max="2831" width="15.140625" style="2" customWidth="1"/>
    <col min="2832" max="2832" width="13.28515625" style="2" customWidth="1"/>
    <col min="2833" max="2833" width="12.7109375" style="2" customWidth="1"/>
    <col min="2834" max="3072" width="9.140625" style="2"/>
    <col min="3073" max="3073" width="13.85546875" style="2" customWidth="1"/>
    <col min="3074" max="3074" width="22.5703125" style="2" customWidth="1"/>
    <col min="3075" max="3076" width="13.140625" style="2" bestFit="1" customWidth="1"/>
    <col min="3077" max="3077" width="13.140625" style="2" customWidth="1"/>
    <col min="3078" max="3082" width="13.140625" style="2" bestFit="1" customWidth="1"/>
    <col min="3083" max="3083" width="12.140625" style="2" bestFit="1" customWidth="1"/>
    <col min="3084" max="3086" width="9.140625" style="2" customWidth="1"/>
    <col min="3087" max="3087" width="15.140625" style="2" customWidth="1"/>
    <col min="3088" max="3088" width="13.28515625" style="2" customWidth="1"/>
    <col min="3089" max="3089" width="12.7109375" style="2" customWidth="1"/>
    <col min="3090" max="3328" width="9.140625" style="2"/>
    <col min="3329" max="3329" width="13.85546875" style="2" customWidth="1"/>
    <col min="3330" max="3330" width="22.5703125" style="2" customWidth="1"/>
    <col min="3331" max="3332" width="13.140625" style="2" bestFit="1" customWidth="1"/>
    <col min="3333" max="3333" width="13.140625" style="2" customWidth="1"/>
    <col min="3334" max="3338" width="13.140625" style="2" bestFit="1" customWidth="1"/>
    <col min="3339" max="3339" width="12.140625" style="2" bestFit="1" customWidth="1"/>
    <col min="3340" max="3342" width="9.140625" style="2" customWidth="1"/>
    <col min="3343" max="3343" width="15.140625" style="2" customWidth="1"/>
    <col min="3344" max="3344" width="13.28515625" style="2" customWidth="1"/>
    <col min="3345" max="3345" width="12.7109375" style="2" customWidth="1"/>
    <col min="3346" max="3584" width="9.140625" style="2"/>
    <col min="3585" max="3585" width="13.85546875" style="2" customWidth="1"/>
    <col min="3586" max="3586" width="22.5703125" style="2" customWidth="1"/>
    <col min="3587" max="3588" width="13.140625" style="2" bestFit="1" customWidth="1"/>
    <col min="3589" max="3589" width="13.140625" style="2" customWidth="1"/>
    <col min="3590" max="3594" width="13.140625" style="2" bestFit="1" customWidth="1"/>
    <col min="3595" max="3595" width="12.140625" style="2" bestFit="1" customWidth="1"/>
    <col min="3596" max="3598" width="9.140625" style="2" customWidth="1"/>
    <col min="3599" max="3599" width="15.140625" style="2" customWidth="1"/>
    <col min="3600" max="3600" width="13.28515625" style="2" customWidth="1"/>
    <col min="3601" max="3601" width="12.7109375" style="2" customWidth="1"/>
    <col min="3602" max="3840" width="9.140625" style="2"/>
    <col min="3841" max="3841" width="13.85546875" style="2" customWidth="1"/>
    <col min="3842" max="3842" width="22.5703125" style="2" customWidth="1"/>
    <col min="3843" max="3844" width="13.140625" style="2" bestFit="1" customWidth="1"/>
    <col min="3845" max="3845" width="13.140625" style="2" customWidth="1"/>
    <col min="3846" max="3850" width="13.140625" style="2" bestFit="1" customWidth="1"/>
    <col min="3851" max="3851" width="12.140625" style="2" bestFit="1" customWidth="1"/>
    <col min="3852" max="3854" width="9.140625" style="2" customWidth="1"/>
    <col min="3855" max="3855" width="15.140625" style="2" customWidth="1"/>
    <col min="3856" max="3856" width="13.28515625" style="2" customWidth="1"/>
    <col min="3857" max="3857" width="12.7109375" style="2" customWidth="1"/>
    <col min="3858" max="4096" width="9.140625" style="2"/>
    <col min="4097" max="4097" width="13.85546875" style="2" customWidth="1"/>
    <col min="4098" max="4098" width="22.5703125" style="2" customWidth="1"/>
    <col min="4099" max="4100" width="13.140625" style="2" bestFit="1" customWidth="1"/>
    <col min="4101" max="4101" width="13.140625" style="2" customWidth="1"/>
    <col min="4102" max="4106" width="13.140625" style="2" bestFit="1" customWidth="1"/>
    <col min="4107" max="4107" width="12.140625" style="2" bestFit="1" customWidth="1"/>
    <col min="4108" max="4110" width="9.140625" style="2" customWidth="1"/>
    <col min="4111" max="4111" width="15.140625" style="2" customWidth="1"/>
    <col min="4112" max="4112" width="13.28515625" style="2" customWidth="1"/>
    <col min="4113" max="4113" width="12.7109375" style="2" customWidth="1"/>
    <col min="4114" max="4352" width="9.140625" style="2"/>
    <col min="4353" max="4353" width="13.85546875" style="2" customWidth="1"/>
    <col min="4354" max="4354" width="22.5703125" style="2" customWidth="1"/>
    <col min="4355" max="4356" width="13.140625" style="2" bestFit="1" customWidth="1"/>
    <col min="4357" max="4357" width="13.140625" style="2" customWidth="1"/>
    <col min="4358" max="4362" width="13.140625" style="2" bestFit="1" customWidth="1"/>
    <col min="4363" max="4363" width="12.140625" style="2" bestFit="1" customWidth="1"/>
    <col min="4364" max="4366" width="9.140625" style="2" customWidth="1"/>
    <col min="4367" max="4367" width="15.140625" style="2" customWidth="1"/>
    <col min="4368" max="4368" width="13.28515625" style="2" customWidth="1"/>
    <col min="4369" max="4369" width="12.7109375" style="2" customWidth="1"/>
    <col min="4370" max="4608" width="9.140625" style="2"/>
    <col min="4609" max="4609" width="13.85546875" style="2" customWidth="1"/>
    <col min="4610" max="4610" width="22.5703125" style="2" customWidth="1"/>
    <col min="4611" max="4612" width="13.140625" style="2" bestFit="1" customWidth="1"/>
    <col min="4613" max="4613" width="13.140625" style="2" customWidth="1"/>
    <col min="4614" max="4618" width="13.140625" style="2" bestFit="1" customWidth="1"/>
    <col min="4619" max="4619" width="12.140625" style="2" bestFit="1" customWidth="1"/>
    <col min="4620" max="4622" width="9.140625" style="2" customWidth="1"/>
    <col min="4623" max="4623" width="15.140625" style="2" customWidth="1"/>
    <col min="4624" max="4624" width="13.28515625" style="2" customWidth="1"/>
    <col min="4625" max="4625" width="12.7109375" style="2" customWidth="1"/>
    <col min="4626" max="4864" width="9.140625" style="2"/>
    <col min="4865" max="4865" width="13.85546875" style="2" customWidth="1"/>
    <col min="4866" max="4866" width="22.5703125" style="2" customWidth="1"/>
    <col min="4867" max="4868" width="13.140625" style="2" bestFit="1" customWidth="1"/>
    <col min="4869" max="4869" width="13.140625" style="2" customWidth="1"/>
    <col min="4870" max="4874" width="13.140625" style="2" bestFit="1" customWidth="1"/>
    <col min="4875" max="4875" width="12.140625" style="2" bestFit="1" customWidth="1"/>
    <col min="4876" max="4878" width="9.140625" style="2" customWidth="1"/>
    <col min="4879" max="4879" width="15.140625" style="2" customWidth="1"/>
    <col min="4880" max="4880" width="13.28515625" style="2" customWidth="1"/>
    <col min="4881" max="4881" width="12.7109375" style="2" customWidth="1"/>
    <col min="4882" max="5120" width="9.140625" style="2"/>
    <col min="5121" max="5121" width="13.85546875" style="2" customWidth="1"/>
    <col min="5122" max="5122" width="22.5703125" style="2" customWidth="1"/>
    <col min="5123" max="5124" width="13.140625" style="2" bestFit="1" customWidth="1"/>
    <col min="5125" max="5125" width="13.140625" style="2" customWidth="1"/>
    <col min="5126" max="5130" width="13.140625" style="2" bestFit="1" customWidth="1"/>
    <col min="5131" max="5131" width="12.140625" style="2" bestFit="1" customWidth="1"/>
    <col min="5132" max="5134" width="9.140625" style="2" customWidth="1"/>
    <col min="5135" max="5135" width="15.140625" style="2" customWidth="1"/>
    <col min="5136" max="5136" width="13.28515625" style="2" customWidth="1"/>
    <col min="5137" max="5137" width="12.7109375" style="2" customWidth="1"/>
    <col min="5138" max="5376" width="9.140625" style="2"/>
    <col min="5377" max="5377" width="13.85546875" style="2" customWidth="1"/>
    <col min="5378" max="5378" width="22.5703125" style="2" customWidth="1"/>
    <col min="5379" max="5380" width="13.140625" style="2" bestFit="1" customWidth="1"/>
    <col min="5381" max="5381" width="13.140625" style="2" customWidth="1"/>
    <col min="5382" max="5386" width="13.140625" style="2" bestFit="1" customWidth="1"/>
    <col min="5387" max="5387" width="12.140625" style="2" bestFit="1" customWidth="1"/>
    <col min="5388" max="5390" width="9.140625" style="2" customWidth="1"/>
    <col min="5391" max="5391" width="15.140625" style="2" customWidth="1"/>
    <col min="5392" max="5392" width="13.28515625" style="2" customWidth="1"/>
    <col min="5393" max="5393" width="12.7109375" style="2" customWidth="1"/>
    <col min="5394" max="5632" width="9.140625" style="2"/>
    <col min="5633" max="5633" width="13.85546875" style="2" customWidth="1"/>
    <col min="5634" max="5634" width="22.5703125" style="2" customWidth="1"/>
    <col min="5635" max="5636" width="13.140625" style="2" bestFit="1" customWidth="1"/>
    <col min="5637" max="5637" width="13.140625" style="2" customWidth="1"/>
    <col min="5638" max="5642" width="13.140625" style="2" bestFit="1" customWidth="1"/>
    <col min="5643" max="5643" width="12.140625" style="2" bestFit="1" customWidth="1"/>
    <col min="5644" max="5646" width="9.140625" style="2" customWidth="1"/>
    <col min="5647" max="5647" width="15.140625" style="2" customWidth="1"/>
    <col min="5648" max="5648" width="13.28515625" style="2" customWidth="1"/>
    <col min="5649" max="5649" width="12.7109375" style="2" customWidth="1"/>
    <col min="5650" max="5888" width="9.140625" style="2"/>
    <col min="5889" max="5889" width="13.85546875" style="2" customWidth="1"/>
    <col min="5890" max="5890" width="22.5703125" style="2" customWidth="1"/>
    <col min="5891" max="5892" width="13.140625" style="2" bestFit="1" customWidth="1"/>
    <col min="5893" max="5893" width="13.140625" style="2" customWidth="1"/>
    <col min="5894" max="5898" width="13.140625" style="2" bestFit="1" customWidth="1"/>
    <col min="5899" max="5899" width="12.140625" style="2" bestFit="1" customWidth="1"/>
    <col min="5900" max="5902" width="9.140625" style="2" customWidth="1"/>
    <col min="5903" max="5903" width="15.140625" style="2" customWidth="1"/>
    <col min="5904" max="5904" width="13.28515625" style="2" customWidth="1"/>
    <col min="5905" max="5905" width="12.7109375" style="2" customWidth="1"/>
    <col min="5906" max="6144" width="9.140625" style="2"/>
    <col min="6145" max="6145" width="13.85546875" style="2" customWidth="1"/>
    <col min="6146" max="6146" width="22.5703125" style="2" customWidth="1"/>
    <col min="6147" max="6148" width="13.140625" style="2" bestFit="1" customWidth="1"/>
    <col min="6149" max="6149" width="13.140625" style="2" customWidth="1"/>
    <col min="6150" max="6154" width="13.140625" style="2" bestFit="1" customWidth="1"/>
    <col min="6155" max="6155" width="12.140625" style="2" bestFit="1" customWidth="1"/>
    <col min="6156" max="6158" width="9.140625" style="2" customWidth="1"/>
    <col min="6159" max="6159" width="15.140625" style="2" customWidth="1"/>
    <col min="6160" max="6160" width="13.28515625" style="2" customWidth="1"/>
    <col min="6161" max="6161" width="12.7109375" style="2" customWidth="1"/>
    <col min="6162" max="6400" width="9.140625" style="2"/>
    <col min="6401" max="6401" width="13.85546875" style="2" customWidth="1"/>
    <col min="6402" max="6402" width="22.5703125" style="2" customWidth="1"/>
    <col min="6403" max="6404" width="13.140625" style="2" bestFit="1" customWidth="1"/>
    <col min="6405" max="6405" width="13.140625" style="2" customWidth="1"/>
    <col min="6406" max="6410" width="13.140625" style="2" bestFit="1" customWidth="1"/>
    <col min="6411" max="6411" width="12.140625" style="2" bestFit="1" customWidth="1"/>
    <col min="6412" max="6414" width="9.140625" style="2" customWidth="1"/>
    <col min="6415" max="6415" width="15.140625" style="2" customWidth="1"/>
    <col min="6416" max="6416" width="13.28515625" style="2" customWidth="1"/>
    <col min="6417" max="6417" width="12.7109375" style="2" customWidth="1"/>
    <col min="6418" max="6656" width="9.140625" style="2"/>
    <col min="6657" max="6657" width="13.85546875" style="2" customWidth="1"/>
    <col min="6658" max="6658" width="22.5703125" style="2" customWidth="1"/>
    <col min="6659" max="6660" width="13.140625" style="2" bestFit="1" customWidth="1"/>
    <col min="6661" max="6661" width="13.140625" style="2" customWidth="1"/>
    <col min="6662" max="6666" width="13.140625" style="2" bestFit="1" customWidth="1"/>
    <col min="6667" max="6667" width="12.140625" style="2" bestFit="1" customWidth="1"/>
    <col min="6668" max="6670" width="9.140625" style="2" customWidth="1"/>
    <col min="6671" max="6671" width="15.140625" style="2" customWidth="1"/>
    <col min="6672" max="6672" width="13.28515625" style="2" customWidth="1"/>
    <col min="6673" max="6673" width="12.7109375" style="2" customWidth="1"/>
    <col min="6674" max="6912" width="9.140625" style="2"/>
    <col min="6913" max="6913" width="13.85546875" style="2" customWidth="1"/>
    <col min="6914" max="6914" width="22.5703125" style="2" customWidth="1"/>
    <col min="6915" max="6916" width="13.140625" style="2" bestFit="1" customWidth="1"/>
    <col min="6917" max="6917" width="13.140625" style="2" customWidth="1"/>
    <col min="6918" max="6922" width="13.140625" style="2" bestFit="1" customWidth="1"/>
    <col min="6923" max="6923" width="12.140625" style="2" bestFit="1" customWidth="1"/>
    <col min="6924" max="6926" width="9.140625" style="2" customWidth="1"/>
    <col min="6927" max="6927" width="15.140625" style="2" customWidth="1"/>
    <col min="6928" max="6928" width="13.28515625" style="2" customWidth="1"/>
    <col min="6929" max="6929" width="12.7109375" style="2" customWidth="1"/>
    <col min="6930" max="7168" width="9.140625" style="2"/>
    <col min="7169" max="7169" width="13.85546875" style="2" customWidth="1"/>
    <col min="7170" max="7170" width="22.5703125" style="2" customWidth="1"/>
    <col min="7171" max="7172" width="13.140625" style="2" bestFit="1" customWidth="1"/>
    <col min="7173" max="7173" width="13.140625" style="2" customWidth="1"/>
    <col min="7174" max="7178" width="13.140625" style="2" bestFit="1" customWidth="1"/>
    <col min="7179" max="7179" width="12.140625" style="2" bestFit="1" customWidth="1"/>
    <col min="7180" max="7182" width="9.140625" style="2" customWidth="1"/>
    <col min="7183" max="7183" width="15.140625" style="2" customWidth="1"/>
    <col min="7184" max="7184" width="13.28515625" style="2" customWidth="1"/>
    <col min="7185" max="7185" width="12.7109375" style="2" customWidth="1"/>
    <col min="7186" max="7424" width="9.140625" style="2"/>
    <col min="7425" max="7425" width="13.85546875" style="2" customWidth="1"/>
    <col min="7426" max="7426" width="22.5703125" style="2" customWidth="1"/>
    <col min="7427" max="7428" width="13.140625" style="2" bestFit="1" customWidth="1"/>
    <col min="7429" max="7429" width="13.140625" style="2" customWidth="1"/>
    <col min="7430" max="7434" width="13.140625" style="2" bestFit="1" customWidth="1"/>
    <col min="7435" max="7435" width="12.140625" style="2" bestFit="1" customWidth="1"/>
    <col min="7436" max="7438" width="9.140625" style="2" customWidth="1"/>
    <col min="7439" max="7439" width="15.140625" style="2" customWidth="1"/>
    <col min="7440" max="7440" width="13.28515625" style="2" customWidth="1"/>
    <col min="7441" max="7441" width="12.7109375" style="2" customWidth="1"/>
    <col min="7442" max="7680" width="9.140625" style="2"/>
    <col min="7681" max="7681" width="13.85546875" style="2" customWidth="1"/>
    <col min="7682" max="7682" width="22.5703125" style="2" customWidth="1"/>
    <col min="7683" max="7684" width="13.140625" style="2" bestFit="1" customWidth="1"/>
    <col min="7685" max="7685" width="13.140625" style="2" customWidth="1"/>
    <col min="7686" max="7690" width="13.140625" style="2" bestFit="1" customWidth="1"/>
    <col min="7691" max="7691" width="12.140625" style="2" bestFit="1" customWidth="1"/>
    <col min="7692" max="7694" width="9.140625" style="2" customWidth="1"/>
    <col min="7695" max="7695" width="15.140625" style="2" customWidth="1"/>
    <col min="7696" max="7696" width="13.28515625" style="2" customWidth="1"/>
    <col min="7697" max="7697" width="12.7109375" style="2" customWidth="1"/>
    <col min="7698" max="7936" width="9.140625" style="2"/>
    <col min="7937" max="7937" width="13.85546875" style="2" customWidth="1"/>
    <col min="7938" max="7938" width="22.5703125" style="2" customWidth="1"/>
    <col min="7939" max="7940" width="13.140625" style="2" bestFit="1" customWidth="1"/>
    <col min="7941" max="7941" width="13.140625" style="2" customWidth="1"/>
    <col min="7942" max="7946" width="13.140625" style="2" bestFit="1" customWidth="1"/>
    <col min="7947" max="7947" width="12.140625" style="2" bestFit="1" customWidth="1"/>
    <col min="7948" max="7950" width="9.140625" style="2" customWidth="1"/>
    <col min="7951" max="7951" width="15.140625" style="2" customWidth="1"/>
    <col min="7952" max="7952" width="13.28515625" style="2" customWidth="1"/>
    <col min="7953" max="7953" width="12.7109375" style="2" customWidth="1"/>
    <col min="7954" max="8192" width="9.140625" style="2"/>
    <col min="8193" max="8193" width="13.85546875" style="2" customWidth="1"/>
    <col min="8194" max="8194" width="22.5703125" style="2" customWidth="1"/>
    <col min="8195" max="8196" width="13.140625" style="2" bestFit="1" customWidth="1"/>
    <col min="8197" max="8197" width="13.140625" style="2" customWidth="1"/>
    <col min="8198" max="8202" width="13.140625" style="2" bestFit="1" customWidth="1"/>
    <col min="8203" max="8203" width="12.140625" style="2" bestFit="1" customWidth="1"/>
    <col min="8204" max="8206" width="9.140625" style="2" customWidth="1"/>
    <col min="8207" max="8207" width="15.140625" style="2" customWidth="1"/>
    <col min="8208" max="8208" width="13.28515625" style="2" customWidth="1"/>
    <col min="8209" max="8209" width="12.7109375" style="2" customWidth="1"/>
    <col min="8210" max="8448" width="9.140625" style="2"/>
    <col min="8449" max="8449" width="13.85546875" style="2" customWidth="1"/>
    <col min="8450" max="8450" width="22.5703125" style="2" customWidth="1"/>
    <col min="8451" max="8452" width="13.140625" style="2" bestFit="1" customWidth="1"/>
    <col min="8453" max="8453" width="13.140625" style="2" customWidth="1"/>
    <col min="8454" max="8458" width="13.140625" style="2" bestFit="1" customWidth="1"/>
    <col min="8459" max="8459" width="12.140625" style="2" bestFit="1" customWidth="1"/>
    <col min="8460" max="8462" width="9.140625" style="2" customWidth="1"/>
    <col min="8463" max="8463" width="15.140625" style="2" customWidth="1"/>
    <col min="8464" max="8464" width="13.28515625" style="2" customWidth="1"/>
    <col min="8465" max="8465" width="12.7109375" style="2" customWidth="1"/>
    <col min="8466" max="8704" width="9.140625" style="2"/>
    <col min="8705" max="8705" width="13.85546875" style="2" customWidth="1"/>
    <col min="8706" max="8706" width="22.5703125" style="2" customWidth="1"/>
    <col min="8707" max="8708" width="13.140625" style="2" bestFit="1" customWidth="1"/>
    <col min="8709" max="8709" width="13.140625" style="2" customWidth="1"/>
    <col min="8710" max="8714" width="13.140625" style="2" bestFit="1" customWidth="1"/>
    <col min="8715" max="8715" width="12.140625" style="2" bestFit="1" customWidth="1"/>
    <col min="8716" max="8718" width="9.140625" style="2" customWidth="1"/>
    <col min="8719" max="8719" width="15.140625" style="2" customWidth="1"/>
    <col min="8720" max="8720" width="13.28515625" style="2" customWidth="1"/>
    <col min="8721" max="8721" width="12.7109375" style="2" customWidth="1"/>
    <col min="8722" max="8960" width="9.140625" style="2"/>
    <col min="8961" max="8961" width="13.85546875" style="2" customWidth="1"/>
    <col min="8962" max="8962" width="22.5703125" style="2" customWidth="1"/>
    <col min="8963" max="8964" width="13.140625" style="2" bestFit="1" customWidth="1"/>
    <col min="8965" max="8965" width="13.140625" style="2" customWidth="1"/>
    <col min="8966" max="8970" width="13.140625" style="2" bestFit="1" customWidth="1"/>
    <col min="8971" max="8971" width="12.140625" style="2" bestFit="1" customWidth="1"/>
    <col min="8972" max="8974" width="9.140625" style="2" customWidth="1"/>
    <col min="8975" max="8975" width="15.140625" style="2" customWidth="1"/>
    <col min="8976" max="8976" width="13.28515625" style="2" customWidth="1"/>
    <col min="8977" max="8977" width="12.7109375" style="2" customWidth="1"/>
    <col min="8978" max="9216" width="9.140625" style="2"/>
    <col min="9217" max="9217" width="13.85546875" style="2" customWidth="1"/>
    <col min="9218" max="9218" width="22.5703125" style="2" customWidth="1"/>
    <col min="9219" max="9220" width="13.140625" style="2" bestFit="1" customWidth="1"/>
    <col min="9221" max="9221" width="13.140625" style="2" customWidth="1"/>
    <col min="9222" max="9226" width="13.140625" style="2" bestFit="1" customWidth="1"/>
    <col min="9227" max="9227" width="12.140625" style="2" bestFit="1" customWidth="1"/>
    <col min="9228" max="9230" width="9.140625" style="2" customWidth="1"/>
    <col min="9231" max="9231" width="15.140625" style="2" customWidth="1"/>
    <col min="9232" max="9232" width="13.28515625" style="2" customWidth="1"/>
    <col min="9233" max="9233" width="12.7109375" style="2" customWidth="1"/>
    <col min="9234" max="9472" width="9.140625" style="2"/>
    <col min="9473" max="9473" width="13.85546875" style="2" customWidth="1"/>
    <col min="9474" max="9474" width="22.5703125" style="2" customWidth="1"/>
    <col min="9475" max="9476" width="13.140625" style="2" bestFit="1" customWidth="1"/>
    <col min="9477" max="9477" width="13.140625" style="2" customWidth="1"/>
    <col min="9478" max="9482" width="13.140625" style="2" bestFit="1" customWidth="1"/>
    <col min="9483" max="9483" width="12.140625" style="2" bestFit="1" customWidth="1"/>
    <col min="9484" max="9486" width="9.140625" style="2" customWidth="1"/>
    <col min="9487" max="9487" width="15.140625" style="2" customWidth="1"/>
    <col min="9488" max="9488" width="13.28515625" style="2" customWidth="1"/>
    <col min="9489" max="9489" width="12.7109375" style="2" customWidth="1"/>
    <col min="9490" max="9728" width="9.140625" style="2"/>
    <col min="9729" max="9729" width="13.85546875" style="2" customWidth="1"/>
    <col min="9730" max="9730" width="22.5703125" style="2" customWidth="1"/>
    <col min="9731" max="9732" width="13.140625" style="2" bestFit="1" customWidth="1"/>
    <col min="9733" max="9733" width="13.140625" style="2" customWidth="1"/>
    <col min="9734" max="9738" width="13.140625" style="2" bestFit="1" customWidth="1"/>
    <col min="9739" max="9739" width="12.140625" style="2" bestFit="1" customWidth="1"/>
    <col min="9740" max="9742" width="9.140625" style="2" customWidth="1"/>
    <col min="9743" max="9743" width="15.140625" style="2" customWidth="1"/>
    <col min="9744" max="9744" width="13.28515625" style="2" customWidth="1"/>
    <col min="9745" max="9745" width="12.7109375" style="2" customWidth="1"/>
    <col min="9746" max="9984" width="9.140625" style="2"/>
    <col min="9985" max="9985" width="13.85546875" style="2" customWidth="1"/>
    <col min="9986" max="9986" width="22.5703125" style="2" customWidth="1"/>
    <col min="9987" max="9988" width="13.140625" style="2" bestFit="1" customWidth="1"/>
    <col min="9989" max="9989" width="13.140625" style="2" customWidth="1"/>
    <col min="9990" max="9994" width="13.140625" style="2" bestFit="1" customWidth="1"/>
    <col min="9995" max="9995" width="12.140625" style="2" bestFit="1" customWidth="1"/>
    <col min="9996" max="9998" width="9.140625" style="2" customWidth="1"/>
    <col min="9999" max="9999" width="15.140625" style="2" customWidth="1"/>
    <col min="10000" max="10000" width="13.28515625" style="2" customWidth="1"/>
    <col min="10001" max="10001" width="12.7109375" style="2" customWidth="1"/>
    <col min="10002" max="10240" width="9.140625" style="2"/>
    <col min="10241" max="10241" width="13.85546875" style="2" customWidth="1"/>
    <col min="10242" max="10242" width="22.5703125" style="2" customWidth="1"/>
    <col min="10243" max="10244" width="13.140625" style="2" bestFit="1" customWidth="1"/>
    <col min="10245" max="10245" width="13.140625" style="2" customWidth="1"/>
    <col min="10246" max="10250" width="13.140625" style="2" bestFit="1" customWidth="1"/>
    <col min="10251" max="10251" width="12.140625" style="2" bestFit="1" customWidth="1"/>
    <col min="10252" max="10254" width="9.140625" style="2" customWidth="1"/>
    <col min="10255" max="10255" width="15.140625" style="2" customWidth="1"/>
    <col min="10256" max="10256" width="13.28515625" style="2" customWidth="1"/>
    <col min="10257" max="10257" width="12.7109375" style="2" customWidth="1"/>
    <col min="10258" max="10496" width="9.140625" style="2"/>
    <col min="10497" max="10497" width="13.85546875" style="2" customWidth="1"/>
    <col min="10498" max="10498" width="22.5703125" style="2" customWidth="1"/>
    <col min="10499" max="10500" width="13.140625" style="2" bestFit="1" customWidth="1"/>
    <col min="10501" max="10501" width="13.140625" style="2" customWidth="1"/>
    <col min="10502" max="10506" width="13.140625" style="2" bestFit="1" customWidth="1"/>
    <col min="10507" max="10507" width="12.140625" style="2" bestFit="1" customWidth="1"/>
    <col min="10508" max="10510" width="9.140625" style="2" customWidth="1"/>
    <col min="10511" max="10511" width="15.140625" style="2" customWidth="1"/>
    <col min="10512" max="10512" width="13.28515625" style="2" customWidth="1"/>
    <col min="10513" max="10513" width="12.7109375" style="2" customWidth="1"/>
    <col min="10514" max="10752" width="9.140625" style="2"/>
    <col min="10753" max="10753" width="13.85546875" style="2" customWidth="1"/>
    <col min="10754" max="10754" width="22.5703125" style="2" customWidth="1"/>
    <col min="10755" max="10756" width="13.140625" style="2" bestFit="1" customWidth="1"/>
    <col min="10757" max="10757" width="13.140625" style="2" customWidth="1"/>
    <col min="10758" max="10762" width="13.140625" style="2" bestFit="1" customWidth="1"/>
    <col min="10763" max="10763" width="12.140625" style="2" bestFit="1" customWidth="1"/>
    <col min="10764" max="10766" width="9.140625" style="2" customWidth="1"/>
    <col min="10767" max="10767" width="15.140625" style="2" customWidth="1"/>
    <col min="10768" max="10768" width="13.28515625" style="2" customWidth="1"/>
    <col min="10769" max="10769" width="12.7109375" style="2" customWidth="1"/>
    <col min="10770" max="11008" width="9.140625" style="2"/>
    <col min="11009" max="11009" width="13.85546875" style="2" customWidth="1"/>
    <col min="11010" max="11010" width="22.5703125" style="2" customWidth="1"/>
    <col min="11011" max="11012" width="13.140625" style="2" bestFit="1" customWidth="1"/>
    <col min="11013" max="11013" width="13.140625" style="2" customWidth="1"/>
    <col min="11014" max="11018" width="13.140625" style="2" bestFit="1" customWidth="1"/>
    <col min="11019" max="11019" width="12.140625" style="2" bestFit="1" customWidth="1"/>
    <col min="11020" max="11022" width="9.140625" style="2" customWidth="1"/>
    <col min="11023" max="11023" width="15.140625" style="2" customWidth="1"/>
    <col min="11024" max="11024" width="13.28515625" style="2" customWidth="1"/>
    <col min="11025" max="11025" width="12.7109375" style="2" customWidth="1"/>
    <col min="11026" max="11264" width="9.140625" style="2"/>
    <col min="11265" max="11265" width="13.85546875" style="2" customWidth="1"/>
    <col min="11266" max="11266" width="22.5703125" style="2" customWidth="1"/>
    <col min="11267" max="11268" width="13.140625" style="2" bestFit="1" customWidth="1"/>
    <col min="11269" max="11269" width="13.140625" style="2" customWidth="1"/>
    <col min="11270" max="11274" width="13.140625" style="2" bestFit="1" customWidth="1"/>
    <col min="11275" max="11275" width="12.140625" style="2" bestFit="1" customWidth="1"/>
    <col min="11276" max="11278" width="9.140625" style="2" customWidth="1"/>
    <col min="11279" max="11279" width="15.140625" style="2" customWidth="1"/>
    <col min="11280" max="11280" width="13.28515625" style="2" customWidth="1"/>
    <col min="11281" max="11281" width="12.7109375" style="2" customWidth="1"/>
    <col min="11282" max="11520" width="9.140625" style="2"/>
    <col min="11521" max="11521" width="13.85546875" style="2" customWidth="1"/>
    <col min="11522" max="11522" width="22.5703125" style="2" customWidth="1"/>
    <col min="11523" max="11524" width="13.140625" style="2" bestFit="1" customWidth="1"/>
    <col min="11525" max="11525" width="13.140625" style="2" customWidth="1"/>
    <col min="11526" max="11530" width="13.140625" style="2" bestFit="1" customWidth="1"/>
    <col min="11531" max="11531" width="12.140625" style="2" bestFit="1" customWidth="1"/>
    <col min="11532" max="11534" width="9.140625" style="2" customWidth="1"/>
    <col min="11535" max="11535" width="15.140625" style="2" customWidth="1"/>
    <col min="11536" max="11536" width="13.28515625" style="2" customWidth="1"/>
    <col min="11537" max="11537" width="12.7109375" style="2" customWidth="1"/>
    <col min="11538" max="11776" width="9.140625" style="2"/>
    <col min="11777" max="11777" width="13.85546875" style="2" customWidth="1"/>
    <col min="11778" max="11778" width="22.5703125" style="2" customWidth="1"/>
    <col min="11779" max="11780" width="13.140625" style="2" bestFit="1" customWidth="1"/>
    <col min="11781" max="11781" width="13.140625" style="2" customWidth="1"/>
    <col min="11782" max="11786" width="13.140625" style="2" bestFit="1" customWidth="1"/>
    <col min="11787" max="11787" width="12.140625" style="2" bestFit="1" customWidth="1"/>
    <col min="11788" max="11790" width="9.140625" style="2" customWidth="1"/>
    <col min="11791" max="11791" width="15.140625" style="2" customWidth="1"/>
    <col min="11792" max="11792" width="13.28515625" style="2" customWidth="1"/>
    <col min="11793" max="11793" width="12.7109375" style="2" customWidth="1"/>
    <col min="11794" max="12032" width="9.140625" style="2"/>
    <col min="12033" max="12033" width="13.85546875" style="2" customWidth="1"/>
    <col min="12034" max="12034" width="22.5703125" style="2" customWidth="1"/>
    <col min="12035" max="12036" width="13.140625" style="2" bestFit="1" customWidth="1"/>
    <col min="12037" max="12037" width="13.140625" style="2" customWidth="1"/>
    <col min="12038" max="12042" width="13.140625" style="2" bestFit="1" customWidth="1"/>
    <col min="12043" max="12043" width="12.140625" style="2" bestFit="1" customWidth="1"/>
    <col min="12044" max="12046" width="9.140625" style="2" customWidth="1"/>
    <col min="12047" max="12047" width="15.140625" style="2" customWidth="1"/>
    <col min="12048" max="12048" width="13.28515625" style="2" customWidth="1"/>
    <col min="12049" max="12049" width="12.7109375" style="2" customWidth="1"/>
    <col min="12050" max="12288" width="9.140625" style="2"/>
    <col min="12289" max="12289" width="13.85546875" style="2" customWidth="1"/>
    <col min="12290" max="12290" width="22.5703125" style="2" customWidth="1"/>
    <col min="12291" max="12292" width="13.140625" style="2" bestFit="1" customWidth="1"/>
    <col min="12293" max="12293" width="13.140625" style="2" customWidth="1"/>
    <col min="12294" max="12298" width="13.140625" style="2" bestFit="1" customWidth="1"/>
    <col min="12299" max="12299" width="12.140625" style="2" bestFit="1" customWidth="1"/>
    <col min="12300" max="12302" width="9.140625" style="2" customWidth="1"/>
    <col min="12303" max="12303" width="15.140625" style="2" customWidth="1"/>
    <col min="12304" max="12304" width="13.28515625" style="2" customWidth="1"/>
    <col min="12305" max="12305" width="12.7109375" style="2" customWidth="1"/>
    <col min="12306" max="12544" width="9.140625" style="2"/>
    <col min="12545" max="12545" width="13.85546875" style="2" customWidth="1"/>
    <col min="12546" max="12546" width="22.5703125" style="2" customWidth="1"/>
    <col min="12547" max="12548" width="13.140625" style="2" bestFit="1" customWidth="1"/>
    <col min="12549" max="12549" width="13.140625" style="2" customWidth="1"/>
    <col min="12550" max="12554" width="13.140625" style="2" bestFit="1" customWidth="1"/>
    <col min="12555" max="12555" width="12.140625" style="2" bestFit="1" customWidth="1"/>
    <col min="12556" max="12558" width="9.140625" style="2" customWidth="1"/>
    <col min="12559" max="12559" width="15.140625" style="2" customWidth="1"/>
    <col min="12560" max="12560" width="13.28515625" style="2" customWidth="1"/>
    <col min="12561" max="12561" width="12.7109375" style="2" customWidth="1"/>
    <col min="12562" max="12800" width="9.140625" style="2"/>
    <col min="12801" max="12801" width="13.85546875" style="2" customWidth="1"/>
    <col min="12802" max="12802" width="22.5703125" style="2" customWidth="1"/>
    <col min="12803" max="12804" width="13.140625" style="2" bestFit="1" customWidth="1"/>
    <col min="12805" max="12805" width="13.140625" style="2" customWidth="1"/>
    <col min="12806" max="12810" width="13.140625" style="2" bestFit="1" customWidth="1"/>
    <col min="12811" max="12811" width="12.140625" style="2" bestFit="1" customWidth="1"/>
    <col min="12812" max="12814" width="9.140625" style="2" customWidth="1"/>
    <col min="12815" max="12815" width="15.140625" style="2" customWidth="1"/>
    <col min="12816" max="12816" width="13.28515625" style="2" customWidth="1"/>
    <col min="12817" max="12817" width="12.7109375" style="2" customWidth="1"/>
    <col min="12818" max="13056" width="9.140625" style="2"/>
    <col min="13057" max="13057" width="13.85546875" style="2" customWidth="1"/>
    <col min="13058" max="13058" width="22.5703125" style="2" customWidth="1"/>
    <col min="13059" max="13060" width="13.140625" style="2" bestFit="1" customWidth="1"/>
    <col min="13061" max="13061" width="13.140625" style="2" customWidth="1"/>
    <col min="13062" max="13066" width="13.140625" style="2" bestFit="1" customWidth="1"/>
    <col min="13067" max="13067" width="12.140625" style="2" bestFit="1" customWidth="1"/>
    <col min="13068" max="13070" width="9.140625" style="2" customWidth="1"/>
    <col min="13071" max="13071" width="15.140625" style="2" customWidth="1"/>
    <col min="13072" max="13072" width="13.28515625" style="2" customWidth="1"/>
    <col min="13073" max="13073" width="12.7109375" style="2" customWidth="1"/>
    <col min="13074" max="13312" width="9.140625" style="2"/>
    <col min="13313" max="13313" width="13.85546875" style="2" customWidth="1"/>
    <col min="13314" max="13314" width="22.5703125" style="2" customWidth="1"/>
    <col min="13315" max="13316" width="13.140625" style="2" bestFit="1" customWidth="1"/>
    <col min="13317" max="13317" width="13.140625" style="2" customWidth="1"/>
    <col min="13318" max="13322" width="13.140625" style="2" bestFit="1" customWidth="1"/>
    <col min="13323" max="13323" width="12.140625" style="2" bestFit="1" customWidth="1"/>
    <col min="13324" max="13326" width="9.140625" style="2" customWidth="1"/>
    <col min="13327" max="13327" width="15.140625" style="2" customWidth="1"/>
    <col min="13328" max="13328" width="13.28515625" style="2" customWidth="1"/>
    <col min="13329" max="13329" width="12.7109375" style="2" customWidth="1"/>
    <col min="13330" max="13568" width="9.140625" style="2"/>
    <col min="13569" max="13569" width="13.85546875" style="2" customWidth="1"/>
    <col min="13570" max="13570" width="22.5703125" style="2" customWidth="1"/>
    <col min="13571" max="13572" width="13.140625" style="2" bestFit="1" customWidth="1"/>
    <col min="13573" max="13573" width="13.140625" style="2" customWidth="1"/>
    <col min="13574" max="13578" width="13.140625" style="2" bestFit="1" customWidth="1"/>
    <col min="13579" max="13579" width="12.140625" style="2" bestFit="1" customWidth="1"/>
    <col min="13580" max="13582" width="9.140625" style="2" customWidth="1"/>
    <col min="13583" max="13583" width="15.140625" style="2" customWidth="1"/>
    <col min="13584" max="13584" width="13.28515625" style="2" customWidth="1"/>
    <col min="13585" max="13585" width="12.7109375" style="2" customWidth="1"/>
    <col min="13586" max="13824" width="9.140625" style="2"/>
    <col min="13825" max="13825" width="13.85546875" style="2" customWidth="1"/>
    <col min="13826" max="13826" width="22.5703125" style="2" customWidth="1"/>
    <col min="13827" max="13828" width="13.140625" style="2" bestFit="1" customWidth="1"/>
    <col min="13829" max="13829" width="13.140625" style="2" customWidth="1"/>
    <col min="13830" max="13834" width="13.140625" style="2" bestFit="1" customWidth="1"/>
    <col min="13835" max="13835" width="12.140625" style="2" bestFit="1" customWidth="1"/>
    <col min="13836" max="13838" width="9.140625" style="2" customWidth="1"/>
    <col min="13839" max="13839" width="15.140625" style="2" customWidth="1"/>
    <col min="13840" max="13840" width="13.28515625" style="2" customWidth="1"/>
    <col min="13841" max="13841" width="12.7109375" style="2" customWidth="1"/>
    <col min="13842" max="14080" width="9.140625" style="2"/>
    <col min="14081" max="14081" width="13.85546875" style="2" customWidth="1"/>
    <col min="14082" max="14082" width="22.5703125" style="2" customWidth="1"/>
    <col min="14083" max="14084" width="13.140625" style="2" bestFit="1" customWidth="1"/>
    <col min="14085" max="14085" width="13.140625" style="2" customWidth="1"/>
    <col min="14086" max="14090" width="13.140625" style="2" bestFit="1" customWidth="1"/>
    <col min="14091" max="14091" width="12.140625" style="2" bestFit="1" customWidth="1"/>
    <col min="14092" max="14094" width="9.140625" style="2" customWidth="1"/>
    <col min="14095" max="14095" width="15.140625" style="2" customWidth="1"/>
    <col min="14096" max="14096" width="13.28515625" style="2" customWidth="1"/>
    <col min="14097" max="14097" width="12.7109375" style="2" customWidth="1"/>
    <col min="14098" max="14336" width="9.140625" style="2"/>
    <col min="14337" max="14337" width="13.85546875" style="2" customWidth="1"/>
    <col min="14338" max="14338" width="22.5703125" style="2" customWidth="1"/>
    <col min="14339" max="14340" width="13.140625" style="2" bestFit="1" customWidth="1"/>
    <col min="14341" max="14341" width="13.140625" style="2" customWidth="1"/>
    <col min="14342" max="14346" width="13.140625" style="2" bestFit="1" customWidth="1"/>
    <col min="14347" max="14347" width="12.140625" style="2" bestFit="1" customWidth="1"/>
    <col min="14348" max="14350" width="9.140625" style="2" customWidth="1"/>
    <col min="14351" max="14351" width="15.140625" style="2" customWidth="1"/>
    <col min="14352" max="14352" width="13.28515625" style="2" customWidth="1"/>
    <col min="14353" max="14353" width="12.7109375" style="2" customWidth="1"/>
    <col min="14354" max="14592" width="9.140625" style="2"/>
    <col min="14593" max="14593" width="13.85546875" style="2" customWidth="1"/>
    <col min="14594" max="14594" width="22.5703125" style="2" customWidth="1"/>
    <col min="14595" max="14596" width="13.140625" style="2" bestFit="1" customWidth="1"/>
    <col min="14597" max="14597" width="13.140625" style="2" customWidth="1"/>
    <col min="14598" max="14602" width="13.140625" style="2" bestFit="1" customWidth="1"/>
    <col min="14603" max="14603" width="12.140625" style="2" bestFit="1" customWidth="1"/>
    <col min="14604" max="14606" width="9.140625" style="2" customWidth="1"/>
    <col min="14607" max="14607" width="15.140625" style="2" customWidth="1"/>
    <col min="14608" max="14608" width="13.28515625" style="2" customWidth="1"/>
    <col min="14609" max="14609" width="12.7109375" style="2" customWidth="1"/>
    <col min="14610" max="14848" width="9.140625" style="2"/>
    <col min="14849" max="14849" width="13.85546875" style="2" customWidth="1"/>
    <col min="14850" max="14850" width="22.5703125" style="2" customWidth="1"/>
    <col min="14851" max="14852" width="13.140625" style="2" bestFit="1" customWidth="1"/>
    <col min="14853" max="14853" width="13.140625" style="2" customWidth="1"/>
    <col min="14854" max="14858" width="13.140625" style="2" bestFit="1" customWidth="1"/>
    <col min="14859" max="14859" width="12.140625" style="2" bestFit="1" customWidth="1"/>
    <col min="14860" max="14862" width="9.140625" style="2" customWidth="1"/>
    <col min="14863" max="14863" width="15.140625" style="2" customWidth="1"/>
    <col min="14864" max="14864" width="13.28515625" style="2" customWidth="1"/>
    <col min="14865" max="14865" width="12.7109375" style="2" customWidth="1"/>
    <col min="14866" max="15104" width="9.140625" style="2"/>
    <col min="15105" max="15105" width="13.85546875" style="2" customWidth="1"/>
    <col min="15106" max="15106" width="22.5703125" style="2" customWidth="1"/>
    <col min="15107" max="15108" width="13.140625" style="2" bestFit="1" customWidth="1"/>
    <col min="15109" max="15109" width="13.140625" style="2" customWidth="1"/>
    <col min="15110" max="15114" width="13.140625" style="2" bestFit="1" customWidth="1"/>
    <col min="15115" max="15115" width="12.140625" style="2" bestFit="1" customWidth="1"/>
    <col min="15116" max="15118" width="9.140625" style="2" customWidth="1"/>
    <col min="15119" max="15119" width="15.140625" style="2" customWidth="1"/>
    <col min="15120" max="15120" width="13.28515625" style="2" customWidth="1"/>
    <col min="15121" max="15121" width="12.7109375" style="2" customWidth="1"/>
    <col min="15122" max="15360" width="9.140625" style="2"/>
    <col min="15361" max="15361" width="13.85546875" style="2" customWidth="1"/>
    <col min="15362" max="15362" width="22.5703125" style="2" customWidth="1"/>
    <col min="15363" max="15364" width="13.140625" style="2" bestFit="1" customWidth="1"/>
    <col min="15365" max="15365" width="13.140625" style="2" customWidth="1"/>
    <col min="15366" max="15370" width="13.140625" style="2" bestFit="1" customWidth="1"/>
    <col min="15371" max="15371" width="12.140625" style="2" bestFit="1" customWidth="1"/>
    <col min="15372" max="15374" width="9.140625" style="2" customWidth="1"/>
    <col min="15375" max="15375" width="15.140625" style="2" customWidth="1"/>
    <col min="15376" max="15376" width="13.28515625" style="2" customWidth="1"/>
    <col min="15377" max="15377" width="12.7109375" style="2" customWidth="1"/>
    <col min="15378" max="15616" width="9.140625" style="2"/>
    <col min="15617" max="15617" width="13.85546875" style="2" customWidth="1"/>
    <col min="15618" max="15618" width="22.5703125" style="2" customWidth="1"/>
    <col min="15619" max="15620" width="13.140625" style="2" bestFit="1" customWidth="1"/>
    <col min="15621" max="15621" width="13.140625" style="2" customWidth="1"/>
    <col min="15622" max="15626" width="13.140625" style="2" bestFit="1" customWidth="1"/>
    <col min="15627" max="15627" width="12.140625" style="2" bestFit="1" customWidth="1"/>
    <col min="15628" max="15630" width="9.140625" style="2" customWidth="1"/>
    <col min="15631" max="15631" width="15.140625" style="2" customWidth="1"/>
    <col min="15632" max="15632" width="13.28515625" style="2" customWidth="1"/>
    <col min="15633" max="15633" width="12.7109375" style="2" customWidth="1"/>
    <col min="15634" max="15872" width="9.140625" style="2"/>
    <col min="15873" max="15873" width="13.85546875" style="2" customWidth="1"/>
    <col min="15874" max="15874" width="22.5703125" style="2" customWidth="1"/>
    <col min="15875" max="15876" width="13.140625" style="2" bestFit="1" customWidth="1"/>
    <col min="15877" max="15877" width="13.140625" style="2" customWidth="1"/>
    <col min="15878" max="15882" width="13.140625" style="2" bestFit="1" customWidth="1"/>
    <col min="15883" max="15883" width="12.140625" style="2" bestFit="1" customWidth="1"/>
    <col min="15884" max="15886" width="9.140625" style="2" customWidth="1"/>
    <col min="15887" max="15887" width="15.140625" style="2" customWidth="1"/>
    <col min="15888" max="15888" width="13.28515625" style="2" customWidth="1"/>
    <col min="15889" max="15889" width="12.7109375" style="2" customWidth="1"/>
    <col min="15890" max="16128" width="9.140625" style="2"/>
    <col min="16129" max="16129" width="13.85546875" style="2" customWidth="1"/>
    <col min="16130" max="16130" width="22.5703125" style="2" customWidth="1"/>
    <col min="16131" max="16132" width="13.140625" style="2" bestFit="1" customWidth="1"/>
    <col min="16133" max="16133" width="13.140625" style="2" customWidth="1"/>
    <col min="16134" max="16138" width="13.140625" style="2" bestFit="1" customWidth="1"/>
    <col min="16139" max="16139" width="12.140625" style="2" bestFit="1" customWidth="1"/>
    <col min="16140" max="16142" width="9.140625" style="2" customWidth="1"/>
    <col min="16143" max="16143" width="15.140625" style="2" customWidth="1"/>
    <col min="16144" max="16144" width="13.28515625" style="2" customWidth="1"/>
    <col min="16145" max="16145" width="12.7109375" style="2" customWidth="1"/>
    <col min="16146" max="16384" width="9.140625" style="2"/>
  </cols>
  <sheetData>
    <row r="1" spans="1:236" customFormat="1" ht="12.75">
      <c r="A1" s="6"/>
      <c r="B1" s="6"/>
      <c r="C1" s="13"/>
      <c r="D1" s="13"/>
      <c r="E1" s="6"/>
      <c r="F1" s="13"/>
      <c r="G1" s="13"/>
      <c r="H1" s="13"/>
      <c r="I1" s="13"/>
      <c r="J1" s="13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pans="1:236" customFormat="1" ht="12.75">
      <c r="A2" s="26"/>
      <c r="B2" s="26"/>
      <c r="C2" s="27"/>
      <c r="D2" s="27"/>
      <c r="E2" s="26"/>
      <c r="F2" s="27"/>
      <c r="G2" s="27"/>
      <c r="H2" s="27"/>
      <c r="I2" s="27"/>
      <c r="J2" s="27"/>
      <c r="K2" s="4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customFormat="1" ht="44.25" customHeight="1">
      <c r="A3" s="130" t="s">
        <v>33</v>
      </c>
      <c r="B3" s="131"/>
      <c r="C3" s="132" t="s">
        <v>63</v>
      </c>
      <c r="D3" s="133"/>
      <c r="E3" s="133"/>
      <c r="F3" s="133"/>
      <c r="G3" s="133"/>
      <c r="H3" s="133"/>
      <c r="I3" s="133"/>
      <c r="J3" s="37">
        <v>2009</v>
      </c>
      <c r="K3" s="1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236" s="1" customFormat="1" ht="12.75">
      <c r="A4" s="5"/>
      <c r="B4" s="5"/>
      <c r="C4" s="12"/>
      <c r="D4" s="12"/>
      <c r="E4" s="5"/>
      <c r="F4" s="12"/>
      <c r="G4" s="12"/>
      <c r="H4" s="12"/>
      <c r="I4" s="12"/>
      <c r="J4" s="12"/>
      <c r="K4" s="12"/>
      <c r="M4" s="3"/>
      <c r="P4" s="3"/>
      <c r="Q4" s="3"/>
    </row>
    <row r="5" spans="1:236" s="7" customFormat="1" ht="12" customHeight="1">
      <c r="A5" s="134" t="s">
        <v>16</v>
      </c>
      <c r="B5" s="135"/>
      <c r="C5" s="140" t="s">
        <v>17</v>
      </c>
      <c r="D5" s="143" t="s">
        <v>18</v>
      </c>
      <c r="E5" s="135"/>
      <c r="F5" s="146" t="s">
        <v>19</v>
      </c>
      <c r="G5" s="147"/>
      <c r="H5" s="147"/>
      <c r="I5" s="147"/>
      <c r="J5" s="147"/>
      <c r="K5" s="147"/>
      <c r="M5" s="8"/>
      <c r="P5" s="8"/>
      <c r="Q5" s="8"/>
    </row>
    <row r="6" spans="1:236" s="7" customFormat="1" ht="12" customHeight="1">
      <c r="A6" s="136"/>
      <c r="B6" s="137"/>
      <c r="C6" s="141"/>
      <c r="D6" s="144"/>
      <c r="E6" s="137"/>
      <c r="F6" s="148" t="s">
        <v>20</v>
      </c>
      <c r="G6" s="147"/>
      <c r="H6" s="147"/>
      <c r="I6" s="147"/>
      <c r="J6" s="147"/>
      <c r="K6" s="149" t="s">
        <v>21</v>
      </c>
      <c r="M6" s="8"/>
      <c r="O6" s="9"/>
      <c r="P6" s="8"/>
      <c r="Q6" s="8"/>
    </row>
    <row r="7" spans="1:236" s="7" customFormat="1" ht="12.75">
      <c r="A7" s="136"/>
      <c r="B7" s="137"/>
      <c r="C7" s="141"/>
      <c r="D7" s="144"/>
      <c r="E7" s="137"/>
      <c r="F7" s="152" t="s">
        <v>1</v>
      </c>
      <c r="G7" s="153" t="s">
        <v>22</v>
      </c>
      <c r="H7" s="154"/>
      <c r="I7" s="155"/>
      <c r="J7" s="122" t="s">
        <v>2</v>
      </c>
      <c r="K7" s="150"/>
      <c r="M7" s="8"/>
      <c r="P7" s="8"/>
      <c r="Q7" s="8"/>
    </row>
    <row r="8" spans="1:236" s="7" customFormat="1" ht="25.5">
      <c r="A8" s="136"/>
      <c r="B8" s="137"/>
      <c r="C8" s="142"/>
      <c r="D8" s="145"/>
      <c r="E8" s="139"/>
      <c r="F8" s="151"/>
      <c r="G8" s="14" t="s">
        <v>1</v>
      </c>
      <c r="H8" s="14" t="s">
        <v>23</v>
      </c>
      <c r="I8" s="15" t="s">
        <v>24</v>
      </c>
      <c r="J8" s="123"/>
      <c r="K8" s="151"/>
      <c r="M8" s="8"/>
      <c r="P8" s="8"/>
      <c r="Q8" s="8"/>
    </row>
    <row r="9" spans="1:236" s="7" customFormat="1" ht="12.75">
      <c r="A9" s="138"/>
      <c r="B9" s="139"/>
      <c r="C9" s="124" t="s">
        <v>25</v>
      </c>
      <c r="D9" s="125"/>
      <c r="E9" s="10" t="s">
        <v>26</v>
      </c>
      <c r="F9" s="126" t="s">
        <v>25</v>
      </c>
      <c r="G9" s="127"/>
      <c r="H9" s="127"/>
      <c r="I9" s="127"/>
      <c r="J9" s="127"/>
      <c r="K9" s="127"/>
      <c r="M9" s="11"/>
      <c r="P9" s="11"/>
      <c r="Q9" s="11"/>
    </row>
    <row r="10" spans="1:236" s="7" customFormat="1" ht="12.75">
      <c r="A10" s="88" t="s">
        <v>0</v>
      </c>
      <c r="B10" s="89" t="s">
        <v>0</v>
      </c>
      <c r="C10" s="128" t="s">
        <v>13</v>
      </c>
      <c r="D10" s="129"/>
      <c r="E10" s="129"/>
      <c r="F10" s="129"/>
      <c r="G10" s="129"/>
      <c r="H10" s="129"/>
      <c r="I10" s="129"/>
      <c r="J10" s="129"/>
      <c r="K10" s="129"/>
      <c r="M10" s="8"/>
      <c r="P10" s="8"/>
      <c r="Q10" s="8"/>
    </row>
    <row r="11" spans="1:236" s="7" customFormat="1" ht="12.75">
      <c r="A11" s="95" t="s">
        <v>0</v>
      </c>
      <c r="B11" s="96" t="s">
        <v>0</v>
      </c>
      <c r="C11" s="156" t="s">
        <v>3</v>
      </c>
      <c r="D11" s="156"/>
      <c r="E11" s="156"/>
      <c r="F11" s="156"/>
      <c r="G11" s="156"/>
      <c r="H11" s="156"/>
      <c r="I11" s="156"/>
      <c r="J11" s="156"/>
      <c r="K11" s="156"/>
      <c r="M11" s="8"/>
      <c r="P11" s="8"/>
      <c r="Q11" s="8"/>
    </row>
    <row r="12" spans="1:236" s="7" customFormat="1" ht="12.75">
      <c r="A12" s="25" t="s">
        <v>4</v>
      </c>
      <c r="B12" s="20" t="s">
        <v>5</v>
      </c>
      <c r="C12" s="21">
        <v>731</v>
      </c>
      <c r="D12" s="49">
        <v>98</v>
      </c>
      <c r="E12" s="50">
        <v>13.406292749658002</v>
      </c>
      <c r="F12" s="49">
        <v>76</v>
      </c>
      <c r="G12" s="49">
        <v>71</v>
      </c>
      <c r="H12" s="49">
        <v>67</v>
      </c>
      <c r="I12" s="49">
        <v>0</v>
      </c>
      <c r="J12" s="49">
        <v>0</v>
      </c>
      <c r="K12" s="49">
        <v>22</v>
      </c>
      <c r="L12" s="18"/>
      <c r="M12" s="8"/>
      <c r="P12" s="8"/>
      <c r="Q12" s="8"/>
    </row>
    <row r="13" spans="1:236" s="7" customFormat="1" ht="12.75">
      <c r="A13" s="25" t="s">
        <v>6</v>
      </c>
      <c r="B13" s="20" t="s">
        <v>7</v>
      </c>
      <c r="C13" s="21">
        <v>1202</v>
      </c>
      <c r="D13" s="49">
        <v>134</v>
      </c>
      <c r="E13" s="50">
        <v>11.148086522462561</v>
      </c>
      <c r="F13" s="49">
        <v>107</v>
      </c>
      <c r="G13" s="49">
        <v>98</v>
      </c>
      <c r="H13" s="49">
        <v>89</v>
      </c>
      <c r="I13" s="51" t="s">
        <v>59</v>
      </c>
      <c r="J13" s="51" t="s">
        <v>57</v>
      </c>
      <c r="K13" s="49">
        <v>27</v>
      </c>
      <c r="L13" s="18"/>
      <c r="M13" s="8"/>
      <c r="P13" s="8"/>
      <c r="Q13" s="8"/>
    </row>
    <row r="14" spans="1:236" s="7" customFormat="1" ht="12.75">
      <c r="A14" s="25"/>
      <c r="B14" s="20" t="s">
        <v>8</v>
      </c>
      <c r="C14" s="21">
        <v>102</v>
      </c>
      <c r="D14" s="49">
        <v>14</v>
      </c>
      <c r="E14" s="50">
        <v>13.725490196078432</v>
      </c>
      <c r="F14" s="49">
        <v>11</v>
      </c>
      <c r="G14" s="49">
        <v>11</v>
      </c>
      <c r="H14" s="51" t="s">
        <v>59</v>
      </c>
      <c r="I14" s="49">
        <v>0</v>
      </c>
      <c r="J14" s="49">
        <v>0</v>
      </c>
      <c r="K14" s="49">
        <v>0</v>
      </c>
      <c r="L14" s="18"/>
      <c r="M14" s="8"/>
      <c r="P14" s="8"/>
      <c r="Q14" s="8"/>
    </row>
    <row r="15" spans="1:236" s="7" customFormat="1" ht="12.75">
      <c r="A15" s="25" t="s">
        <v>0</v>
      </c>
      <c r="B15" s="20" t="s">
        <v>5</v>
      </c>
      <c r="C15" s="21">
        <v>281</v>
      </c>
      <c r="D15" s="49">
        <v>28</v>
      </c>
      <c r="E15" s="50">
        <v>9.9644128113879002</v>
      </c>
      <c r="F15" s="49">
        <v>21</v>
      </c>
      <c r="G15" s="49">
        <v>18</v>
      </c>
      <c r="H15" s="49">
        <v>17</v>
      </c>
      <c r="I15" s="49">
        <v>0</v>
      </c>
      <c r="J15" s="49">
        <v>0</v>
      </c>
      <c r="K15" s="51" t="s">
        <v>58</v>
      </c>
      <c r="L15" s="18"/>
      <c r="M15" s="8"/>
      <c r="P15" s="8"/>
      <c r="Q15" s="8"/>
    </row>
    <row r="16" spans="1:236" s="7" customFormat="1" ht="12.75">
      <c r="A16" s="25" t="s">
        <v>0</v>
      </c>
      <c r="B16" s="20" t="s">
        <v>9</v>
      </c>
      <c r="C16" s="21">
        <v>1585</v>
      </c>
      <c r="D16" s="49">
        <v>176</v>
      </c>
      <c r="E16" s="50">
        <v>11.10410094637224</v>
      </c>
      <c r="F16" s="49">
        <v>140</v>
      </c>
      <c r="G16" s="49">
        <v>127</v>
      </c>
      <c r="H16" s="49">
        <v>115</v>
      </c>
      <c r="I16" s="49">
        <v>12</v>
      </c>
      <c r="J16" s="49">
        <v>13</v>
      </c>
      <c r="K16" s="49">
        <v>37</v>
      </c>
      <c r="L16" s="18"/>
      <c r="M16" s="8"/>
      <c r="P16" s="8"/>
      <c r="Q16" s="8"/>
    </row>
    <row r="17" spans="1:17" s="7" customFormat="1" ht="12.75">
      <c r="A17" s="25" t="s">
        <v>10</v>
      </c>
      <c r="B17" s="20" t="s">
        <v>7</v>
      </c>
      <c r="C17" s="21">
        <v>1552</v>
      </c>
      <c r="D17" s="49">
        <v>190</v>
      </c>
      <c r="E17" s="50">
        <v>12.242268041237113</v>
      </c>
      <c r="F17" s="49">
        <v>160</v>
      </c>
      <c r="G17" s="49">
        <v>135</v>
      </c>
      <c r="H17" s="49">
        <v>123</v>
      </c>
      <c r="I17" s="49">
        <v>11</v>
      </c>
      <c r="J17" s="49">
        <v>25</v>
      </c>
      <c r="K17" s="49">
        <v>30</v>
      </c>
      <c r="L17" s="18"/>
      <c r="M17" s="8"/>
      <c r="P17" s="8"/>
      <c r="Q17" s="8"/>
    </row>
    <row r="18" spans="1:17" s="7" customFormat="1" ht="12.75">
      <c r="A18" s="25" t="s">
        <v>0</v>
      </c>
      <c r="B18" s="20" t="s">
        <v>8</v>
      </c>
      <c r="C18" s="21">
        <v>78</v>
      </c>
      <c r="D18" s="49">
        <v>16</v>
      </c>
      <c r="E18" s="50">
        <v>20.512820512820511</v>
      </c>
      <c r="F18" s="49">
        <v>14</v>
      </c>
      <c r="G18" s="49">
        <v>12</v>
      </c>
      <c r="H18" s="49">
        <v>11</v>
      </c>
      <c r="I18" s="49">
        <v>0</v>
      </c>
      <c r="J18" s="49">
        <v>0</v>
      </c>
      <c r="K18" s="49">
        <v>0</v>
      </c>
      <c r="L18" s="18"/>
      <c r="M18" s="8"/>
      <c r="P18" s="8"/>
      <c r="Q18" s="8"/>
    </row>
    <row r="19" spans="1:17" s="7" customFormat="1" ht="12.75">
      <c r="A19" s="25" t="s">
        <v>0</v>
      </c>
      <c r="B19" s="20" t="s">
        <v>5</v>
      </c>
      <c r="C19" s="21">
        <v>230</v>
      </c>
      <c r="D19" s="49">
        <v>65</v>
      </c>
      <c r="E19" s="50">
        <v>28.260869565217391</v>
      </c>
      <c r="F19" s="49">
        <v>57</v>
      </c>
      <c r="G19" s="49">
        <v>48</v>
      </c>
      <c r="H19" s="49">
        <v>45</v>
      </c>
      <c r="I19" s="49">
        <v>0</v>
      </c>
      <c r="J19" s="51" t="s">
        <v>57</v>
      </c>
      <c r="K19" s="51" t="s">
        <v>58</v>
      </c>
      <c r="L19" s="18"/>
      <c r="M19" s="8"/>
      <c r="P19" s="8"/>
      <c r="Q19" s="8"/>
    </row>
    <row r="20" spans="1:17" s="7" customFormat="1" ht="12.75">
      <c r="A20" s="25" t="s">
        <v>0</v>
      </c>
      <c r="B20" s="20" t="s">
        <v>9</v>
      </c>
      <c r="C20" s="21">
        <v>1860</v>
      </c>
      <c r="D20" s="49">
        <v>271</v>
      </c>
      <c r="E20" s="50">
        <v>14.569892473118278</v>
      </c>
      <c r="F20" s="49">
        <v>231</v>
      </c>
      <c r="G20" s="49">
        <v>195</v>
      </c>
      <c r="H20" s="49">
        <v>179</v>
      </c>
      <c r="I20" s="49">
        <v>15</v>
      </c>
      <c r="J20" s="51" t="s">
        <v>61</v>
      </c>
      <c r="K20" s="49">
        <v>40</v>
      </c>
      <c r="L20" s="18"/>
      <c r="M20" s="8"/>
      <c r="P20" s="8"/>
      <c r="Q20" s="8"/>
    </row>
    <row r="21" spans="1:17" s="7" customFormat="1" ht="12.75">
      <c r="A21" s="25" t="s">
        <v>11</v>
      </c>
      <c r="B21" s="20" t="s">
        <v>7</v>
      </c>
      <c r="C21" s="21">
        <v>72</v>
      </c>
      <c r="D21" s="49">
        <v>11</v>
      </c>
      <c r="E21" s="50">
        <v>15.277777777777779</v>
      </c>
      <c r="F21" s="51" t="s">
        <v>59</v>
      </c>
      <c r="G21" s="51" t="s">
        <v>55</v>
      </c>
      <c r="H21" s="51" t="s">
        <v>58</v>
      </c>
      <c r="I21" s="49">
        <v>0</v>
      </c>
      <c r="J21" s="49">
        <v>0</v>
      </c>
      <c r="K21" s="49">
        <v>0</v>
      </c>
      <c r="L21" s="18"/>
      <c r="M21" s="8"/>
      <c r="P21" s="8"/>
      <c r="Q21" s="8"/>
    </row>
    <row r="22" spans="1:17" s="7" customFormat="1" ht="12.75">
      <c r="A22" s="25" t="s">
        <v>0</v>
      </c>
      <c r="B22" s="20" t="s">
        <v>8</v>
      </c>
      <c r="C22" s="21">
        <v>0</v>
      </c>
      <c r="D22" s="49">
        <v>0</v>
      </c>
      <c r="E22" s="50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18"/>
      <c r="M22" s="8"/>
      <c r="P22" s="8"/>
      <c r="Q22" s="8"/>
    </row>
    <row r="23" spans="1:17" s="7" customFormat="1" ht="12.75">
      <c r="A23" s="25" t="s">
        <v>0</v>
      </c>
      <c r="B23" s="20" t="s">
        <v>5</v>
      </c>
      <c r="C23" s="21">
        <v>846</v>
      </c>
      <c r="D23" s="49">
        <v>204</v>
      </c>
      <c r="E23" s="50">
        <v>24.113475177304963</v>
      </c>
      <c r="F23" s="49">
        <v>187</v>
      </c>
      <c r="G23" s="49">
        <v>147</v>
      </c>
      <c r="H23" s="49">
        <v>139</v>
      </c>
      <c r="I23" s="51" t="s">
        <v>57</v>
      </c>
      <c r="J23" s="49">
        <v>40</v>
      </c>
      <c r="K23" s="49">
        <v>17</v>
      </c>
      <c r="L23" s="18"/>
      <c r="M23" s="8"/>
      <c r="O23" s="159"/>
      <c r="P23" s="160"/>
      <c r="Q23" s="160"/>
    </row>
    <row r="24" spans="1:17" s="7" customFormat="1" ht="12.75">
      <c r="A24" s="25" t="s">
        <v>0</v>
      </c>
      <c r="B24" s="20" t="s">
        <v>9</v>
      </c>
      <c r="C24" s="21">
        <v>918</v>
      </c>
      <c r="D24" s="49">
        <v>215</v>
      </c>
      <c r="E24" s="50">
        <v>23.420479302832245</v>
      </c>
      <c r="F24" s="49">
        <v>197</v>
      </c>
      <c r="G24" s="49">
        <v>155</v>
      </c>
      <c r="H24" s="49">
        <v>146</v>
      </c>
      <c r="I24" s="51" t="s">
        <v>57</v>
      </c>
      <c r="J24" s="49">
        <v>42</v>
      </c>
      <c r="K24" s="49">
        <v>18</v>
      </c>
      <c r="L24" s="18"/>
      <c r="M24" s="8"/>
      <c r="P24" s="8"/>
      <c r="Q24" s="8"/>
    </row>
    <row r="25" spans="1:17" s="7" customFormat="1" ht="12.75">
      <c r="A25" s="87" t="s">
        <v>9</v>
      </c>
      <c r="B25" s="31" t="s">
        <v>7</v>
      </c>
      <c r="C25" s="52">
        <v>2826</v>
      </c>
      <c r="D25" s="53">
        <v>335</v>
      </c>
      <c r="E25" s="54">
        <v>11.854210898796886</v>
      </c>
      <c r="F25" s="53">
        <v>277</v>
      </c>
      <c r="G25" s="53">
        <v>241</v>
      </c>
      <c r="H25" s="53">
        <v>219</v>
      </c>
      <c r="I25" s="53">
        <v>22</v>
      </c>
      <c r="J25" s="53">
        <v>36</v>
      </c>
      <c r="K25" s="53">
        <v>59</v>
      </c>
      <c r="L25" s="18"/>
      <c r="M25" s="8"/>
      <c r="P25" s="55"/>
      <c r="Q25" s="55"/>
    </row>
    <row r="26" spans="1:17" s="7" customFormat="1" ht="12.75">
      <c r="A26" s="25" t="s">
        <v>0</v>
      </c>
      <c r="B26" s="31" t="s">
        <v>8</v>
      </c>
      <c r="C26" s="52">
        <v>181</v>
      </c>
      <c r="D26" s="53">
        <v>31</v>
      </c>
      <c r="E26" s="54">
        <v>17.127071823204421</v>
      </c>
      <c r="F26" s="53">
        <v>25</v>
      </c>
      <c r="G26" s="53">
        <v>22</v>
      </c>
      <c r="H26" s="53">
        <v>21</v>
      </c>
      <c r="I26" s="49">
        <v>0</v>
      </c>
      <c r="J26" s="49">
        <v>0</v>
      </c>
      <c r="K26" s="51" t="s">
        <v>54</v>
      </c>
      <c r="L26" s="18"/>
      <c r="M26" s="8"/>
      <c r="P26" s="55"/>
      <c r="Q26" s="55"/>
    </row>
    <row r="27" spans="1:17" s="7" customFormat="1" ht="12.75">
      <c r="A27" s="25" t="s">
        <v>0</v>
      </c>
      <c r="B27" s="31" t="s">
        <v>5</v>
      </c>
      <c r="C27" s="52">
        <v>2087</v>
      </c>
      <c r="D27" s="53">
        <v>395</v>
      </c>
      <c r="E27" s="54">
        <v>18.92668902731193</v>
      </c>
      <c r="F27" s="53">
        <v>342</v>
      </c>
      <c r="G27" s="53">
        <v>285</v>
      </c>
      <c r="H27" s="53">
        <v>267</v>
      </c>
      <c r="I27" s="53">
        <v>18</v>
      </c>
      <c r="J27" s="53">
        <v>57</v>
      </c>
      <c r="K27" s="53">
        <v>53</v>
      </c>
      <c r="L27" s="18"/>
      <c r="M27" s="8"/>
      <c r="P27" s="8"/>
      <c r="Q27" s="8"/>
    </row>
    <row r="28" spans="1:17" s="7" customFormat="1" ht="12.75">
      <c r="A28" s="25" t="s">
        <v>0</v>
      </c>
      <c r="B28" s="31" t="s">
        <v>9</v>
      </c>
      <c r="C28" s="52">
        <v>5094</v>
      </c>
      <c r="D28" s="53">
        <v>761</v>
      </c>
      <c r="E28" s="54">
        <v>14.939144091087552</v>
      </c>
      <c r="F28" s="53">
        <v>644</v>
      </c>
      <c r="G28" s="53">
        <v>548</v>
      </c>
      <c r="H28" s="53">
        <v>507</v>
      </c>
      <c r="I28" s="53">
        <v>41</v>
      </c>
      <c r="J28" s="53">
        <v>96</v>
      </c>
      <c r="K28" s="53">
        <v>116</v>
      </c>
      <c r="L28" s="18"/>
      <c r="M28" s="8"/>
      <c r="P28" s="8"/>
      <c r="Q28" s="8"/>
    </row>
    <row r="29" spans="1:17" s="7" customFormat="1" ht="12.75">
      <c r="A29" s="95" t="s">
        <v>0</v>
      </c>
      <c r="B29" s="96" t="s">
        <v>0</v>
      </c>
      <c r="C29" s="156" t="s">
        <v>12</v>
      </c>
      <c r="D29" s="156"/>
      <c r="E29" s="156"/>
      <c r="F29" s="156"/>
      <c r="G29" s="156"/>
      <c r="H29" s="156"/>
      <c r="I29" s="156"/>
      <c r="J29" s="156"/>
      <c r="K29" s="156"/>
      <c r="L29" s="18"/>
      <c r="M29" s="8"/>
      <c r="P29" s="8"/>
      <c r="Q29" s="8"/>
    </row>
    <row r="30" spans="1:17" s="7" customFormat="1" ht="12.75">
      <c r="A30" s="25" t="s">
        <v>4</v>
      </c>
      <c r="B30" s="20" t="s">
        <v>5</v>
      </c>
      <c r="C30" s="21">
        <v>703</v>
      </c>
      <c r="D30" s="49">
        <v>83</v>
      </c>
      <c r="E30" s="50">
        <v>11.806543385490755</v>
      </c>
      <c r="F30" s="49">
        <v>63</v>
      </c>
      <c r="G30" s="49">
        <v>59</v>
      </c>
      <c r="H30" s="49">
        <v>56</v>
      </c>
      <c r="I30" s="49">
        <v>0</v>
      </c>
      <c r="J30" s="49">
        <v>0</v>
      </c>
      <c r="K30" s="49">
        <v>20</v>
      </c>
      <c r="L30" s="18"/>
      <c r="M30" s="8"/>
      <c r="P30" s="8"/>
      <c r="Q30" s="8"/>
    </row>
    <row r="31" spans="1:17" s="7" customFormat="1" ht="12.75">
      <c r="A31" s="25" t="s">
        <v>6</v>
      </c>
      <c r="B31" s="20" t="s">
        <v>7</v>
      </c>
      <c r="C31" s="21">
        <v>1023</v>
      </c>
      <c r="D31" s="49">
        <v>121</v>
      </c>
      <c r="E31" s="50">
        <v>11.827956989247312</v>
      </c>
      <c r="F31" s="49">
        <v>95</v>
      </c>
      <c r="G31" s="49">
        <v>88</v>
      </c>
      <c r="H31" s="49">
        <v>83</v>
      </c>
      <c r="I31" s="51" t="s">
        <v>54</v>
      </c>
      <c r="J31" s="51" t="s">
        <v>58</v>
      </c>
      <c r="K31" s="49">
        <v>26</v>
      </c>
      <c r="L31" s="18"/>
      <c r="M31" s="8"/>
      <c r="P31" s="8"/>
      <c r="Q31" s="8"/>
    </row>
    <row r="32" spans="1:17" s="7" customFormat="1" ht="12.75">
      <c r="A32" s="25" t="s">
        <v>0</v>
      </c>
      <c r="B32" s="20" t="s">
        <v>8</v>
      </c>
      <c r="C32" s="21">
        <v>76</v>
      </c>
      <c r="D32" s="49">
        <v>11</v>
      </c>
      <c r="E32" s="50">
        <v>14.473684210526317</v>
      </c>
      <c r="F32" s="51" t="s">
        <v>57</v>
      </c>
      <c r="G32" s="51" t="s">
        <v>55</v>
      </c>
      <c r="H32" s="51" t="s">
        <v>55</v>
      </c>
      <c r="I32" s="49">
        <v>0</v>
      </c>
      <c r="J32" s="49">
        <v>0</v>
      </c>
      <c r="K32" s="49">
        <v>0</v>
      </c>
      <c r="L32" s="18"/>
      <c r="M32" s="8"/>
      <c r="P32" s="8"/>
      <c r="Q32" s="8"/>
    </row>
    <row r="33" spans="1:17" s="7" customFormat="1" ht="12.75">
      <c r="A33" s="25" t="s">
        <v>0</v>
      </c>
      <c r="B33" s="20" t="s">
        <v>5</v>
      </c>
      <c r="C33" s="21">
        <v>435</v>
      </c>
      <c r="D33" s="49">
        <v>49</v>
      </c>
      <c r="E33" s="50">
        <v>11.264367816091953</v>
      </c>
      <c r="F33" s="49">
        <v>35</v>
      </c>
      <c r="G33" s="49">
        <v>32</v>
      </c>
      <c r="H33" s="49">
        <v>30</v>
      </c>
      <c r="I33" s="49">
        <v>0</v>
      </c>
      <c r="J33" s="49">
        <v>0</v>
      </c>
      <c r="K33" s="49">
        <v>13</v>
      </c>
      <c r="L33" s="18"/>
      <c r="M33" s="8"/>
      <c r="P33" s="8"/>
      <c r="Q33" s="8"/>
    </row>
    <row r="34" spans="1:17" s="7" customFormat="1" ht="12.75">
      <c r="A34" s="25" t="s">
        <v>0</v>
      </c>
      <c r="B34" s="20" t="s">
        <v>9</v>
      </c>
      <c r="C34" s="21">
        <v>1534</v>
      </c>
      <c r="D34" s="49">
        <v>181</v>
      </c>
      <c r="E34" s="50">
        <v>11.799217731421122</v>
      </c>
      <c r="F34" s="49">
        <v>139</v>
      </c>
      <c r="G34" s="49">
        <v>128</v>
      </c>
      <c r="H34" s="49">
        <v>120</v>
      </c>
      <c r="I34" s="51" t="s">
        <v>55</v>
      </c>
      <c r="J34" s="49">
        <v>11</v>
      </c>
      <c r="K34" s="49">
        <v>41</v>
      </c>
      <c r="L34" s="18"/>
      <c r="M34" s="8"/>
      <c r="P34" s="8"/>
      <c r="Q34" s="8"/>
    </row>
    <row r="35" spans="1:17" s="7" customFormat="1" ht="12.75">
      <c r="A35" s="25" t="s">
        <v>10</v>
      </c>
      <c r="B35" s="20" t="s">
        <v>7</v>
      </c>
      <c r="C35" s="21">
        <v>1268</v>
      </c>
      <c r="D35" s="49">
        <v>151</v>
      </c>
      <c r="E35" s="50">
        <v>11.908517350157728</v>
      </c>
      <c r="F35" s="49">
        <v>128</v>
      </c>
      <c r="G35" s="49">
        <v>112</v>
      </c>
      <c r="H35" s="49">
        <v>104</v>
      </c>
      <c r="I35" s="51" t="s">
        <v>55</v>
      </c>
      <c r="J35" s="49">
        <v>16</v>
      </c>
      <c r="K35" s="49">
        <v>23</v>
      </c>
      <c r="L35" s="18"/>
      <c r="M35" s="8"/>
      <c r="P35" s="8"/>
      <c r="Q35" s="8"/>
    </row>
    <row r="36" spans="1:17" s="7" customFormat="1" ht="12.75">
      <c r="A36" s="25" t="s">
        <v>0</v>
      </c>
      <c r="B36" s="20" t="s">
        <v>8</v>
      </c>
      <c r="C36" s="21">
        <v>76</v>
      </c>
      <c r="D36" s="49">
        <v>16</v>
      </c>
      <c r="E36" s="50">
        <v>21.052631578947366</v>
      </c>
      <c r="F36" s="49">
        <v>14</v>
      </c>
      <c r="G36" s="49">
        <v>12</v>
      </c>
      <c r="H36" s="49">
        <v>11</v>
      </c>
      <c r="I36" s="49">
        <v>0</v>
      </c>
      <c r="J36" s="49">
        <v>0</v>
      </c>
      <c r="K36" s="49">
        <v>0</v>
      </c>
      <c r="L36" s="18"/>
      <c r="M36" s="8"/>
      <c r="P36" s="8"/>
      <c r="Q36" s="8"/>
    </row>
    <row r="37" spans="1:17" s="7" customFormat="1" ht="12.75">
      <c r="A37" s="25" t="s">
        <v>0</v>
      </c>
      <c r="B37" s="20" t="s">
        <v>5</v>
      </c>
      <c r="C37" s="21">
        <v>503</v>
      </c>
      <c r="D37" s="49">
        <v>99</v>
      </c>
      <c r="E37" s="50">
        <v>19.681908548707753</v>
      </c>
      <c r="F37" s="49">
        <v>85</v>
      </c>
      <c r="G37" s="49">
        <v>72</v>
      </c>
      <c r="H37" s="49">
        <v>67</v>
      </c>
      <c r="I37" s="49">
        <v>0</v>
      </c>
      <c r="J37" s="49">
        <v>13</v>
      </c>
      <c r="K37" s="49">
        <v>13</v>
      </c>
      <c r="L37" s="18"/>
      <c r="M37" s="8"/>
      <c r="P37" s="8"/>
      <c r="Q37" s="8"/>
    </row>
    <row r="38" spans="1:17" s="7" customFormat="1" ht="12.75">
      <c r="A38" s="25" t="s">
        <v>0</v>
      </c>
      <c r="B38" s="20" t="s">
        <v>9</v>
      </c>
      <c r="C38" s="21">
        <v>1846</v>
      </c>
      <c r="D38" s="49">
        <v>266</v>
      </c>
      <c r="E38" s="50">
        <v>14.409534127843987</v>
      </c>
      <c r="F38" s="49">
        <v>226</v>
      </c>
      <c r="G38" s="49">
        <v>196</v>
      </c>
      <c r="H38" s="49">
        <v>183</v>
      </c>
      <c r="I38" s="49">
        <v>13</v>
      </c>
      <c r="J38" s="49">
        <v>30</v>
      </c>
      <c r="K38" s="49">
        <v>39</v>
      </c>
      <c r="L38" s="18"/>
      <c r="M38" s="8"/>
      <c r="P38" s="8"/>
      <c r="Q38" s="8"/>
    </row>
    <row r="39" spans="1:17" s="7" customFormat="1" ht="12.75">
      <c r="A39" s="25" t="s">
        <v>11</v>
      </c>
      <c r="B39" s="20" t="s">
        <v>7</v>
      </c>
      <c r="C39" s="21">
        <v>49</v>
      </c>
      <c r="D39" s="51" t="s">
        <v>55</v>
      </c>
      <c r="E39" s="50">
        <v>16.326530612244898</v>
      </c>
      <c r="F39" s="51" t="s">
        <v>56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18"/>
      <c r="M39" s="8"/>
      <c r="P39" s="8"/>
      <c r="Q39" s="8"/>
    </row>
    <row r="40" spans="1:17" s="7" customFormat="1" ht="12.75">
      <c r="A40" s="25" t="s">
        <v>0</v>
      </c>
      <c r="B40" s="20" t="s">
        <v>8</v>
      </c>
      <c r="C40" s="21">
        <v>0</v>
      </c>
      <c r="D40" s="49">
        <v>0</v>
      </c>
      <c r="E40" s="50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18"/>
      <c r="M40" s="8"/>
      <c r="P40" s="8"/>
      <c r="Q40" s="8"/>
    </row>
    <row r="41" spans="1:17" s="7" customFormat="1" ht="12.75">
      <c r="A41" s="25" t="s">
        <v>0</v>
      </c>
      <c r="B41" s="20" t="s">
        <v>5</v>
      </c>
      <c r="C41" s="21">
        <v>1138</v>
      </c>
      <c r="D41" s="49">
        <v>289</v>
      </c>
      <c r="E41" s="50">
        <v>25.395430579964852</v>
      </c>
      <c r="F41" s="49">
        <v>263</v>
      </c>
      <c r="G41" s="49">
        <v>216</v>
      </c>
      <c r="H41" s="49">
        <v>207</v>
      </c>
      <c r="I41" s="51" t="s">
        <v>59</v>
      </c>
      <c r="J41" s="49">
        <v>46</v>
      </c>
      <c r="K41" s="49">
        <v>25</v>
      </c>
      <c r="L41" s="18"/>
      <c r="M41" s="8"/>
      <c r="P41" s="8"/>
      <c r="Q41" s="8"/>
    </row>
    <row r="42" spans="1:17" s="7" customFormat="1" ht="12.75">
      <c r="A42" s="25" t="s">
        <v>0</v>
      </c>
      <c r="B42" s="20" t="s">
        <v>9</v>
      </c>
      <c r="C42" s="21">
        <v>1187</v>
      </c>
      <c r="D42" s="49">
        <v>297</v>
      </c>
      <c r="E42" s="50">
        <v>25.021061499578767</v>
      </c>
      <c r="F42" s="49">
        <v>268</v>
      </c>
      <c r="G42" s="49">
        <v>221</v>
      </c>
      <c r="H42" s="49">
        <v>211</v>
      </c>
      <c r="I42" s="51" t="s">
        <v>59</v>
      </c>
      <c r="J42" s="49">
        <v>47</v>
      </c>
      <c r="K42" s="49">
        <v>26</v>
      </c>
      <c r="L42" s="18"/>
      <c r="M42" s="8"/>
      <c r="P42" s="8"/>
      <c r="Q42" s="8"/>
    </row>
    <row r="43" spans="1:17" s="7" customFormat="1" ht="12.75">
      <c r="A43" s="87" t="s">
        <v>9</v>
      </c>
      <c r="B43" s="31" t="s">
        <v>7</v>
      </c>
      <c r="C43" s="52">
        <v>2339</v>
      </c>
      <c r="D43" s="53">
        <v>280</v>
      </c>
      <c r="E43" s="54">
        <v>11.970927746900385</v>
      </c>
      <c r="F43" s="53">
        <v>228</v>
      </c>
      <c r="G43" s="53">
        <v>205</v>
      </c>
      <c r="H43" s="53">
        <v>192</v>
      </c>
      <c r="I43" s="53">
        <v>13</v>
      </c>
      <c r="J43" s="53">
        <v>23</v>
      </c>
      <c r="K43" s="53">
        <v>51</v>
      </c>
      <c r="L43" s="18"/>
      <c r="M43" s="8"/>
      <c r="P43" s="8"/>
      <c r="Q43" s="8"/>
    </row>
    <row r="44" spans="1:17" s="7" customFormat="1" ht="12.75">
      <c r="A44" s="25" t="s">
        <v>0</v>
      </c>
      <c r="B44" s="31" t="s">
        <v>8</v>
      </c>
      <c r="C44" s="52">
        <v>153</v>
      </c>
      <c r="D44" s="53">
        <v>26</v>
      </c>
      <c r="E44" s="54">
        <v>16.993464052287582</v>
      </c>
      <c r="F44" s="53">
        <v>22</v>
      </c>
      <c r="G44" s="53">
        <v>20</v>
      </c>
      <c r="H44" s="53">
        <v>19</v>
      </c>
      <c r="I44" s="53">
        <v>0</v>
      </c>
      <c r="J44" s="53">
        <v>0</v>
      </c>
      <c r="K44" s="53">
        <v>0</v>
      </c>
      <c r="L44" s="18"/>
      <c r="M44" s="8"/>
      <c r="P44" s="8"/>
      <c r="Q44" s="8"/>
    </row>
    <row r="45" spans="1:17" s="7" customFormat="1" ht="12.75">
      <c r="A45" s="25" t="s">
        <v>0</v>
      </c>
      <c r="B45" s="31" t="s">
        <v>5</v>
      </c>
      <c r="C45" s="52">
        <v>2778</v>
      </c>
      <c r="D45" s="53">
        <v>520</v>
      </c>
      <c r="E45" s="54">
        <v>18.718502519798417</v>
      </c>
      <c r="F45" s="53">
        <v>446</v>
      </c>
      <c r="G45" s="53">
        <v>379</v>
      </c>
      <c r="H45" s="53">
        <v>360</v>
      </c>
      <c r="I45" s="53">
        <v>19</v>
      </c>
      <c r="J45" s="53">
        <v>66</v>
      </c>
      <c r="K45" s="53">
        <v>71</v>
      </c>
      <c r="L45" s="18"/>
      <c r="M45" s="8"/>
      <c r="P45" s="8"/>
      <c r="Q45" s="8"/>
    </row>
    <row r="46" spans="1:17" s="7" customFormat="1" ht="12.75">
      <c r="A46" s="25" t="s">
        <v>0</v>
      </c>
      <c r="B46" s="31" t="s">
        <v>9</v>
      </c>
      <c r="C46" s="52">
        <v>5270</v>
      </c>
      <c r="D46" s="53">
        <v>827</v>
      </c>
      <c r="E46" s="54">
        <v>15.692599620493358</v>
      </c>
      <c r="F46" s="53">
        <v>696</v>
      </c>
      <c r="G46" s="53">
        <v>604</v>
      </c>
      <c r="H46" s="53">
        <v>571</v>
      </c>
      <c r="I46" s="53">
        <v>33</v>
      </c>
      <c r="J46" s="53">
        <v>92</v>
      </c>
      <c r="K46" s="53">
        <v>126</v>
      </c>
      <c r="L46" s="18"/>
      <c r="M46" s="8"/>
      <c r="P46" s="8"/>
      <c r="Q46" s="8"/>
    </row>
    <row r="47" spans="1:17" s="7" customFormat="1" ht="12.75">
      <c r="A47" s="95" t="s">
        <v>0</v>
      </c>
      <c r="B47" s="96" t="s">
        <v>0</v>
      </c>
      <c r="C47" s="156" t="s">
        <v>15</v>
      </c>
      <c r="D47" s="156"/>
      <c r="E47" s="156"/>
      <c r="F47" s="156"/>
      <c r="G47" s="156"/>
      <c r="H47" s="156"/>
      <c r="I47" s="156"/>
      <c r="J47" s="156"/>
      <c r="K47" s="156"/>
      <c r="L47" s="18"/>
      <c r="M47" s="8"/>
      <c r="P47" s="8"/>
      <c r="Q47" s="8"/>
    </row>
    <row r="48" spans="1:17" s="7" customFormat="1" ht="12.75">
      <c r="A48" s="25" t="s">
        <v>4</v>
      </c>
      <c r="B48" s="20" t="s">
        <v>5</v>
      </c>
      <c r="C48" s="21">
        <v>1434</v>
      </c>
      <c r="D48" s="49">
        <v>181</v>
      </c>
      <c r="E48" s="50">
        <v>12.622036262203626</v>
      </c>
      <c r="F48" s="49">
        <v>139</v>
      </c>
      <c r="G48" s="49">
        <v>130</v>
      </c>
      <c r="H48" s="49">
        <v>123</v>
      </c>
      <c r="I48" s="51" t="s">
        <v>58</v>
      </c>
      <c r="J48" s="51" t="s">
        <v>55</v>
      </c>
      <c r="K48" s="49">
        <v>42</v>
      </c>
      <c r="L48" s="18"/>
      <c r="M48" s="8"/>
      <c r="P48" s="8"/>
      <c r="Q48" s="8"/>
    </row>
    <row r="49" spans="1:17" s="7" customFormat="1" ht="12.75">
      <c r="A49" s="25" t="s">
        <v>6</v>
      </c>
      <c r="B49" s="20" t="s">
        <v>7</v>
      </c>
      <c r="C49" s="21">
        <v>2224</v>
      </c>
      <c r="D49" s="49">
        <v>255</v>
      </c>
      <c r="E49" s="50">
        <v>11.465827338129495</v>
      </c>
      <c r="F49" s="49">
        <v>202</v>
      </c>
      <c r="G49" s="49">
        <v>187</v>
      </c>
      <c r="H49" s="49">
        <v>172</v>
      </c>
      <c r="I49" s="49">
        <v>15</v>
      </c>
      <c r="J49" s="49">
        <v>15</v>
      </c>
      <c r="K49" s="49">
        <v>52</v>
      </c>
      <c r="L49" s="18"/>
      <c r="M49" s="8"/>
      <c r="P49" s="8"/>
      <c r="Q49" s="8"/>
    </row>
    <row r="50" spans="1:17" s="7" customFormat="1" ht="12.75">
      <c r="A50" s="25" t="s">
        <v>0</v>
      </c>
      <c r="B50" s="20" t="s">
        <v>8</v>
      </c>
      <c r="C50" s="21">
        <v>179</v>
      </c>
      <c r="D50" s="49">
        <v>25</v>
      </c>
      <c r="E50" s="50">
        <v>13.966480446927374</v>
      </c>
      <c r="F50" s="49">
        <v>20</v>
      </c>
      <c r="G50" s="49">
        <v>19</v>
      </c>
      <c r="H50" s="49">
        <v>17</v>
      </c>
      <c r="I50" s="49">
        <v>0</v>
      </c>
      <c r="J50" s="49">
        <v>0</v>
      </c>
      <c r="K50" s="51" t="s">
        <v>54</v>
      </c>
      <c r="L50" s="18"/>
      <c r="M50" s="8"/>
      <c r="P50" s="8"/>
      <c r="Q50" s="8"/>
    </row>
    <row r="51" spans="1:17" s="7" customFormat="1" ht="12.75">
      <c r="A51" s="25" t="s">
        <v>0</v>
      </c>
      <c r="B51" s="20" t="s">
        <v>5</v>
      </c>
      <c r="C51" s="21">
        <v>716</v>
      </c>
      <c r="D51" s="49">
        <v>77</v>
      </c>
      <c r="E51" s="50">
        <v>10.754189944134078</v>
      </c>
      <c r="F51" s="49">
        <v>57</v>
      </c>
      <c r="G51" s="49">
        <v>50</v>
      </c>
      <c r="H51" s="49">
        <v>46</v>
      </c>
      <c r="I51" s="49">
        <v>0</v>
      </c>
      <c r="J51" s="51" t="s">
        <v>58</v>
      </c>
      <c r="K51" s="49">
        <v>20</v>
      </c>
      <c r="L51" s="18"/>
      <c r="M51" s="8"/>
      <c r="P51" s="8"/>
      <c r="Q51" s="8"/>
    </row>
    <row r="52" spans="1:17" s="7" customFormat="1" ht="12.75">
      <c r="A52" s="25" t="s">
        <v>0</v>
      </c>
      <c r="B52" s="20" t="s">
        <v>9</v>
      </c>
      <c r="C52" s="21">
        <v>3119</v>
      </c>
      <c r="D52" s="49">
        <v>357</v>
      </c>
      <c r="E52" s="50">
        <v>11.445976274446938</v>
      </c>
      <c r="F52" s="49">
        <v>279</v>
      </c>
      <c r="G52" s="49">
        <v>255</v>
      </c>
      <c r="H52" s="49">
        <v>235</v>
      </c>
      <c r="I52" s="49">
        <v>20</v>
      </c>
      <c r="J52" s="49">
        <v>24</v>
      </c>
      <c r="K52" s="49">
        <v>78</v>
      </c>
      <c r="L52" s="18"/>
      <c r="M52" s="8"/>
      <c r="P52" s="8"/>
      <c r="Q52" s="8"/>
    </row>
    <row r="53" spans="1:17" s="7" customFormat="1" ht="12.75">
      <c r="A53" s="25" t="s">
        <v>10</v>
      </c>
      <c r="B53" s="20" t="s">
        <v>7</v>
      </c>
      <c r="C53" s="21">
        <v>2820</v>
      </c>
      <c r="D53" s="49">
        <v>341</v>
      </c>
      <c r="E53" s="50">
        <v>12.092198581560282</v>
      </c>
      <c r="F53" s="49">
        <v>288</v>
      </c>
      <c r="G53" s="49">
        <v>247</v>
      </c>
      <c r="H53" s="49">
        <v>228</v>
      </c>
      <c r="I53" s="49">
        <v>19</v>
      </c>
      <c r="J53" s="49">
        <v>41</v>
      </c>
      <c r="K53" s="49">
        <v>54</v>
      </c>
      <c r="L53" s="18"/>
      <c r="M53" s="8"/>
      <c r="P53" s="8"/>
      <c r="Q53" s="8"/>
    </row>
    <row r="54" spans="1:17" s="7" customFormat="1" ht="12.75">
      <c r="A54" s="25" t="s">
        <v>0</v>
      </c>
      <c r="B54" s="20" t="s">
        <v>8</v>
      </c>
      <c r="C54" s="21">
        <v>153</v>
      </c>
      <c r="D54" s="49">
        <v>32</v>
      </c>
      <c r="E54" s="50">
        <v>20.915032679738562</v>
      </c>
      <c r="F54" s="49">
        <v>28</v>
      </c>
      <c r="G54" s="49">
        <v>24</v>
      </c>
      <c r="H54" s="49">
        <v>23</v>
      </c>
      <c r="I54" s="49">
        <v>0</v>
      </c>
      <c r="J54" s="49">
        <v>0</v>
      </c>
      <c r="K54" s="49">
        <v>0</v>
      </c>
      <c r="L54" s="18"/>
      <c r="M54" s="8"/>
      <c r="P54" s="8"/>
      <c r="Q54" s="8"/>
    </row>
    <row r="55" spans="1:17" s="7" customFormat="1" ht="12.75">
      <c r="A55" s="25" t="s">
        <v>0</v>
      </c>
      <c r="B55" s="20" t="s">
        <v>5</v>
      </c>
      <c r="C55" s="21">
        <v>732</v>
      </c>
      <c r="D55" s="49">
        <v>164</v>
      </c>
      <c r="E55" s="50">
        <v>22.404371584699454</v>
      </c>
      <c r="F55" s="49">
        <v>142</v>
      </c>
      <c r="G55" s="49">
        <v>120</v>
      </c>
      <c r="H55" s="49">
        <v>112</v>
      </c>
      <c r="I55" s="51" t="s">
        <v>55</v>
      </c>
      <c r="J55" s="49">
        <v>22</v>
      </c>
      <c r="K55" s="49">
        <v>20</v>
      </c>
      <c r="L55" s="18"/>
      <c r="M55" s="8"/>
      <c r="P55" s="8"/>
      <c r="Q55" s="8"/>
    </row>
    <row r="56" spans="1:17" s="7" customFormat="1" ht="12.75">
      <c r="A56" s="25" t="s">
        <v>0</v>
      </c>
      <c r="B56" s="20" t="s">
        <v>9</v>
      </c>
      <c r="C56" s="21">
        <v>3706</v>
      </c>
      <c r="D56" s="49">
        <v>537</v>
      </c>
      <c r="E56" s="50">
        <v>14.490016189962224</v>
      </c>
      <c r="F56" s="49">
        <v>457</v>
      </c>
      <c r="G56" s="49">
        <v>391</v>
      </c>
      <c r="H56" s="49">
        <v>362</v>
      </c>
      <c r="I56" s="49">
        <v>28</v>
      </c>
      <c r="J56" s="49">
        <v>67</v>
      </c>
      <c r="K56" s="49">
        <v>78</v>
      </c>
      <c r="L56" s="18"/>
      <c r="M56" s="8"/>
      <c r="P56" s="8"/>
      <c r="Q56" s="8"/>
    </row>
    <row r="57" spans="1:17" s="7" customFormat="1" ht="12.75">
      <c r="A57" s="25" t="s">
        <v>11</v>
      </c>
      <c r="B57" s="20" t="s">
        <v>7</v>
      </c>
      <c r="C57" s="21">
        <v>121</v>
      </c>
      <c r="D57" s="49">
        <v>19</v>
      </c>
      <c r="E57" s="50">
        <v>15.702479338842975</v>
      </c>
      <c r="F57" s="49">
        <v>16</v>
      </c>
      <c r="G57" s="49">
        <v>13</v>
      </c>
      <c r="H57" s="49">
        <v>12</v>
      </c>
      <c r="I57" s="49">
        <v>0</v>
      </c>
      <c r="J57" s="49">
        <v>0</v>
      </c>
      <c r="K57" s="49">
        <v>0</v>
      </c>
      <c r="L57" s="18"/>
      <c r="M57" s="8"/>
      <c r="P57" s="8"/>
      <c r="Q57" s="8"/>
    </row>
    <row r="58" spans="1:17" s="7" customFormat="1" ht="12.75">
      <c r="A58" s="25" t="s">
        <v>0</v>
      </c>
      <c r="B58" s="20" t="s">
        <v>8</v>
      </c>
      <c r="C58" s="21">
        <v>0</v>
      </c>
      <c r="D58" s="49">
        <v>0</v>
      </c>
      <c r="E58" s="50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18"/>
      <c r="M58" s="8"/>
      <c r="P58" s="8"/>
      <c r="Q58" s="8"/>
    </row>
    <row r="59" spans="1:17" s="7" customFormat="1" ht="12.75">
      <c r="A59" s="25" t="s">
        <v>0</v>
      </c>
      <c r="B59" s="20" t="s">
        <v>5</v>
      </c>
      <c r="C59" s="21">
        <v>1983</v>
      </c>
      <c r="D59" s="49">
        <v>493</v>
      </c>
      <c r="E59" s="50">
        <v>24.861321230458898</v>
      </c>
      <c r="F59" s="49">
        <v>450</v>
      </c>
      <c r="G59" s="49">
        <v>364</v>
      </c>
      <c r="H59" s="49">
        <v>345</v>
      </c>
      <c r="I59" s="49">
        <v>18</v>
      </c>
      <c r="J59" s="49">
        <v>86</v>
      </c>
      <c r="K59" s="49">
        <v>42</v>
      </c>
      <c r="L59" s="18"/>
      <c r="M59" s="8"/>
      <c r="P59" s="8"/>
      <c r="Q59" s="8"/>
    </row>
    <row r="60" spans="1:17" s="7" customFormat="1" ht="12.75">
      <c r="A60" s="25" t="s">
        <v>0</v>
      </c>
      <c r="B60" s="20" t="s">
        <v>9</v>
      </c>
      <c r="C60" s="21">
        <v>2105</v>
      </c>
      <c r="D60" s="49">
        <v>512</v>
      </c>
      <c r="E60" s="50">
        <v>24.323040380047505</v>
      </c>
      <c r="F60" s="49">
        <v>466</v>
      </c>
      <c r="G60" s="49">
        <v>376</v>
      </c>
      <c r="H60" s="49">
        <v>357</v>
      </c>
      <c r="I60" s="49">
        <v>19</v>
      </c>
      <c r="J60" s="49">
        <v>89</v>
      </c>
      <c r="K60" s="49">
        <v>45</v>
      </c>
      <c r="L60" s="18"/>
      <c r="M60" s="8"/>
      <c r="P60" s="8"/>
      <c r="Q60" s="8"/>
    </row>
    <row r="61" spans="1:17" s="7" customFormat="1" ht="12.75">
      <c r="A61" s="87" t="s">
        <v>9</v>
      </c>
      <c r="B61" s="31" t="s">
        <v>7</v>
      </c>
      <c r="C61" s="52">
        <v>5165</v>
      </c>
      <c r="D61" s="53">
        <v>615</v>
      </c>
      <c r="E61" s="54">
        <v>11.907066795740562</v>
      </c>
      <c r="F61" s="53">
        <v>505</v>
      </c>
      <c r="G61" s="53">
        <v>446</v>
      </c>
      <c r="H61" s="53">
        <v>411</v>
      </c>
      <c r="I61" s="53">
        <v>35</v>
      </c>
      <c r="J61" s="53">
        <v>59</v>
      </c>
      <c r="K61" s="53">
        <v>109</v>
      </c>
      <c r="L61" s="18"/>
      <c r="M61" s="8"/>
      <c r="P61" s="8"/>
      <c r="Q61" s="8"/>
    </row>
    <row r="62" spans="1:17" s="7" customFormat="1" ht="12.75">
      <c r="A62" s="25" t="s">
        <v>0</v>
      </c>
      <c r="B62" s="31" t="s">
        <v>8</v>
      </c>
      <c r="C62" s="52">
        <v>333</v>
      </c>
      <c r="D62" s="53">
        <v>57</v>
      </c>
      <c r="E62" s="54">
        <v>17.117117117117118</v>
      </c>
      <c r="F62" s="53">
        <v>48</v>
      </c>
      <c r="G62" s="53">
        <v>43</v>
      </c>
      <c r="H62" s="53">
        <v>40</v>
      </c>
      <c r="I62" s="53">
        <v>0</v>
      </c>
      <c r="J62" s="56" t="s">
        <v>54</v>
      </c>
      <c r="K62" s="56" t="s">
        <v>59</v>
      </c>
      <c r="L62" s="18"/>
      <c r="M62" s="8"/>
      <c r="P62" s="8"/>
      <c r="Q62" s="8"/>
    </row>
    <row r="63" spans="1:17" s="7" customFormat="1" ht="12.75">
      <c r="A63" s="25" t="s">
        <v>0</v>
      </c>
      <c r="B63" s="31" t="s">
        <v>5</v>
      </c>
      <c r="C63" s="52">
        <v>4865</v>
      </c>
      <c r="D63" s="53">
        <v>915</v>
      </c>
      <c r="E63" s="54">
        <v>18.807810894141831</v>
      </c>
      <c r="F63" s="53">
        <v>788</v>
      </c>
      <c r="G63" s="53">
        <v>664</v>
      </c>
      <c r="H63" s="53">
        <v>627</v>
      </c>
      <c r="I63" s="53">
        <v>37</v>
      </c>
      <c r="J63" s="53">
        <v>124</v>
      </c>
      <c r="K63" s="53">
        <v>124</v>
      </c>
      <c r="L63" s="18"/>
      <c r="M63" s="8"/>
      <c r="P63" s="8"/>
      <c r="Q63" s="8"/>
    </row>
    <row r="64" spans="1:17" s="7" customFormat="1" ht="12.75">
      <c r="A64" s="25" t="s">
        <v>0</v>
      </c>
      <c r="B64" s="31" t="s">
        <v>9</v>
      </c>
      <c r="C64" s="52">
        <v>10364</v>
      </c>
      <c r="D64" s="53">
        <v>1587</v>
      </c>
      <c r="E64" s="54">
        <v>15.312620609803165</v>
      </c>
      <c r="F64" s="53">
        <v>1341</v>
      </c>
      <c r="G64" s="53">
        <v>1152</v>
      </c>
      <c r="H64" s="53">
        <v>1078</v>
      </c>
      <c r="I64" s="53">
        <v>74</v>
      </c>
      <c r="J64" s="53">
        <v>188</v>
      </c>
      <c r="K64" s="53">
        <v>243</v>
      </c>
      <c r="L64" s="18"/>
      <c r="M64" s="8"/>
      <c r="P64" s="8"/>
      <c r="Q64" s="8"/>
    </row>
    <row r="65" spans="1:17" s="7" customFormat="1" ht="12.75">
      <c r="A65" s="112" t="s">
        <v>0</v>
      </c>
      <c r="B65" s="113" t="s">
        <v>0</v>
      </c>
      <c r="C65" s="157" t="s">
        <v>14</v>
      </c>
      <c r="D65" s="157"/>
      <c r="E65" s="157"/>
      <c r="F65" s="157"/>
      <c r="G65" s="157"/>
      <c r="H65" s="157"/>
      <c r="I65" s="157"/>
      <c r="J65" s="157"/>
      <c r="K65" s="157"/>
      <c r="M65" s="8"/>
      <c r="P65" s="8"/>
      <c r="Q65" s="8"/>
    </row>
    <row r="66" spans="1:17" s="7" customFormat="1" ht="12.75">
      <c r="A66" s="95" t="s">
        <v>0</v>
      </c>
      <c r="B66" s="96" t="s">
        <v>0</v>
      </c>
      <c r="C66" s="156" t="s">
        <v>3</v>
      </c>
      <c r="D66" s="156"/>
      <c r="E66" s="156"/>
      <c r="F66" s="156"/>
      <c r="G66" s="156"/>
      <c r="H66" s="156"/>
      <c r="I66" s="156"/>
      <c r="J66" s="156"/>
      <c r="K66" s="156"/>
      <c r="M66" s="8"/>
      <c r="P66" s="8"/>
      <c r="Q66" s="8"/>
    </row>
    <row r="67" spans="1:17" s="7" customFormat="1" ht="12.75">
      <c r="A67" s="25" t="s">
        <v>4</v>
      </c>
      <c r="B67" s="20" t="s">
        <v>5</v>
      </c>
      <c r="C67" s="21">
        <v>4500</v>
      </c>
      <c r="D67" s="49">
        <v>541</v>
      </c>
      <c r="E67" s="50">
        <v>12.022222222222222</v>
      </c>
      <c r="F67" s="49">
        <v>427</v>
      </c>
      <c r="G67" s="49">
        <v>402</v>
      </c>
      <c r="H67" s="49">
        <v>373</v>
      </c>
      <c r="I67" s="49">
        <v>29</v>
      </c>
      <c r="J67" s="49">
        <v>25</v>
      </c>
      <c r="K67" s="49">
        <v>112</v>
      </c>
      <c r="M67" s="8"/>
      <c r="P67" s="8"/>
      <c r="Q67" s="8"/>
    </row>
    <row r="68" spans="1:17" s="7" customFormat="1" ht="12.75">
      <c r="A68" s="25" t="s">
        <v>6</v>
      </c>
      <c r="B68" s="20" t="s">
        <v>7</v>
      </c>
      <c r="C68" s="21">
        <v>7030</v>
      </c>
      <c r="D68" s="49">
        <v>726</v>
      </c>
      <c r="E68" s="50">
        <v>10.327169274537695</v>
      </c>
      <c r="F68" s="49">
        <v>595</v>
      </c>
      <c r="G68" s="49">
        <v>547</v>
      </c>
      <c r="H68" s="49">
        <v>497</v>
      </c>
      <c r="I68" s="49">
        <v>50</v>
      </c>
      <c r="J68" s="49">
        <v>48</v>
      </c>
      <c r="K68" s="49">
        <v>127</v>
      </c>
      <c r="M68" s="8"/>
      <c r="P68" s="8"/>
      <c r="Q68" s="8"/>
    </row>
    <row r="69" spans="1:17" s="7" customFormat="1" ht="12.75">
      <c r="A69" s="25" t="s">
        <v>0</v>
      </c>
      <c r="B69" s="20" t="s">
        <v>8</v>
      </c>
      <c r="C69" s="21">
        <v>737</v>
      </c>
      <c r="D69" s="49">
        <v>68</v>
      </c>
      <c r="E69" s="50">
        <v>9.2265943012211658</v>
      </c>
      <c r="F69" s="49">
        <v>52</v>
      </c>
      <c r="G69" s="49">
        <v>48</v>
      </c>
      <c r="H69" s="49">
        <v>45</v>
      </c>
      <c r="I69" s="49" t="s">
        <v>30</v>
      </c>
      <c r="J69" s="49" t="s">
        <v>30</v>
      </c>
      <c r="K69" s="49">
        <v>15</v>
      </c>
      <c r="M69" s="8"/>
      <c r="P69" s="8"/>
      <c r="Q69" s="8"/>
    </row>
    <row r="70" spans="1:17" s="7" customFormat="1" ht="12.75">
      <c r="A70" s="25" t="s">
        <v>0</v>
      </c>
      <c r="B70" s="20" t="s">
        <v>5</v>
      </c>
      <c r="C70" s="21">
        <v>2161</v>
      </c>
      <c r="D70" s="49">
        <v>222</v>
      </c>
      <c r="E70" s="50">
        <v>10.273021749190189</v>
      </c>
      <c r="F70" s="49">
        <v>151</v>
      </c>
      <c r="G70" s="49">
        <v>135</v>
      </c>
      <c r="H70" s="49">
        <v>15</v>
      </c>
      <c r="I70" s="49">
        <v>22</v>
      </c>
      <c r="J70" s="49">
        <v>47</v>
      </c>
      <c r="K70" s="49">
        <v>32</v>
      </c>
      <c r="M70" s="8"/>
      <c r="P70" s="8"/>
      <c r="Q70" s="8"/>
    </row>
    <row r="71" spans="1:17" s="7" customFormat="1" ht="12.75">
      <c r="A71" s="25" t="s">
        <v>0</v>
      </c>
      <c r="B71" s="20" t="s">
        <v>9</v>
      </c>
      <c r="C71" s="21">
        <v>9928</v>
      </c>
      <c r="D71" s="49">
        <v>1016</v>
      </c>
      <c r="E71" s="50">
        <v>10.233682514101531</v>
      </c>
      <c r="F71" s="49">
        <v>820</v>
      </c>
      <c r="G71" s="49">
        <v>746</v>
      </c>
      <c r="H71" s="49">
        <v>677</v>
      </c>
      <c r="I71" s="49">
        <v>68</v>
      </c>
      <c r="J71" s="49">
        <v>74</v>
      </c>
      <c r="K71" s="49">
        <v>189</v>
      </c>
      <c r="M71" s="8"/>
      <c r="P71" s="8"/>
      <c r="Q71" s="8"/>
    </row>
    <row r="72" spans="1:17" s="7" customFormat="1" ht="12.75">
      <c r="A72" s="25" t="s">
        <v>10</v>
      </c>
      <c r="B72" s="20" t="s">
        <v>7</v>
      </c>
      <c r="C72" s="21">
        <v>9600</v>
      </c>
      <c r="D72" s="49">
        <v>1062</v>
      </c>
      <c r="E72" s="50">
        <v>11.0625</v>
      </c>
      <c r="F72" s="49">
        <v>920</v>
      </c>
      <c r="G72" s="49">
        <v>792</v>
      </c>
      <c r="H72" s="49">
        <v>724</v>
      </c>
      <c r="I72" s="49">
        <v>69</v>
      </c>
      <c r="J72" s="49">
        <v>127</v>
      </c>
      <c r="K72" s="49">
        <v>138</v>
      </c>
      <c r="M72" s="8"/>
      <c r="P72" s="8"/>
      <c r="Q72" s="8"/>
    </row>
    <row r="73" spans="1:17" s="7" customFormat="1" ht="12.75">
      <c r="A73" s="25" t="s">
        <v>0</v>
      </c>
      <c r="B73" s="20" t="s">
        <v>8</v>
      </c>
      <c r="C73" s="21">
        <v>736</v>
      </c>
      <c r="D73" s="49">
        <v>96</v>
      </c>
      <c r="E73" s="50">
        <v>13.043478260869565</v>
      </c>
      <c r="F73" s="49">
        <v>82</v>
      </c>
      <c r="G73" s="49">
        <v>75</v>
      </c>
      <c r="H73" s="49">
        <v>70</v>
      </c>
      <c r="I73" s="49">
        <v>5</v>
      </c>
      <c r="J73" s="49">
        <v>7</v>
      </c>
      <c r="K73" s="49">
        <v>13</v>
      </c>
      <c r="M73" s="8"/>
      <c r="P73" s="8"/>
      <c r="Q73" s="8"/>
    </row>
    <row r="74" spans="1:17" s="7" customFormat="1" ht="12.75">
      <c r="A74" s="25" t="s">
        <v>0</v>
      </c>
      <c r="B74" s="20" t="s">
        <v>5</v>
      </c>
      <c r="C74" s="21">
        <v>1737</v>
      </c>
      <c r="D74" s="49">
        <v>520</v>
      </c>
      <c r="E74" s="50">
        <v>29.936672423719056</v>
      </c>
      <c r="F74" s="49">
        <v>461</v>
      </c>
      <c r="G74" s="49">
        <v>389</v>
      </c>
      <c r="H74" s="49">
        <v>356</v>
      </c>
      <c r="I74" s="49">
        <v>34</v>
      </c>
      <c r="J74" s="49">
        <v>72</v>
      </c>
      <c r="K74" s="49">
        <v>53</v>
      </c>
      <c r="M74" s="8"/>
      <c r="P74" s="8"/>
      <c r="Q74" s="8"/>
    </row>
    <row r="75" spans="1:17" s="7" customFormat="1" ht="12.75">
      <c r="A75" s="25" t="s">
        <v>0</v>
      </c>
      <c r="B75" s="20" t="s">
        <v>9</v>
      </c>
      <c r="C75" s="21">
        <v>12073</v>
      </c>
      <c r="D75" s="49">
        <v>1678</v>
      </c>
      <c r="E75" s="50">
        <v>13.898782407023939</v>
      </c>
      <c r="F75" s="49">
        <v>1463</v>
      </c>
      <c r="G75" s="49">
        <v>1256</v>
      </c>
      <c r="H75" s="49">
        <v>1150</v>
      </c>
      <c r="I75" s="49">
        <v>108</v>
      </c>
      <c r="J75" s="49">
        <v>206</v>
      </c>
      <c r="K75" s="49">
        <v>204</v>
      </c>
      <c r="M75" s="8"/>
      <c r="P75" s="8"/>
      <c r="Q75" s="8"/>
    </row>
    <row r="76" spans="1:17" s="7" customFormat="1" ht="12.75">
      <c r="A76" s="25" t="s">
        <v>11</v>
      </c>
      <c r="B76" s="20" t="s">
        <v>7</v>
      </c>
      <c r="C76" s="21">
        <v>360</v>
      </c>
      <c r="D76" s="49">
        <v>48</v>
      </c>
      <c r="E76" s="50">
        <v>13.333333333333334</v>
      </c>
      <c r="F76" s="49">
        <v>41</v>
      </c>
      <c r="G76" s="49">
        <v>33</v>
      </c>
      <c r="H76" s="49">
        <v>31</v>
      </c>
      <c r="I76" s="49" t="s">
        <v>30</v>
      </c>
      <c r="J76" s="49">
        <v>8</v>
      </c>
      <c r="K76" s="49">
        <v>7</v>
      </c>
      <c r="M76" s="8"/>
      <c r="P76" s="8"/>
      <c r="Q76" s="8"/>
    </row>
    <row r="77" spans="1:17" s="7" customFormat="1" ht="12.75">
      <c r="A77" s="25" t="s">
        <v>0</v>
      </c>
      <c r="B77" s="20" t="s">
        <v>8</v>
      </c>
      <c r="C77" s="21" t="s">
        <v>30</v>
      </c>
      <c r="D77" s="21" t="s">
        <v>30</v>
      </c>
      <c r="E77" s="21" t="s">
        <v>30</v>
      </c>
      <c r="F77" s="21" t="s">
        <v>30</v>
      </c>
      <c r="G77" s="21" t="s">
        <v>30</v>
      </c>
      <c r="H77" s="21" t="s">
        <v>30</v>
      </c>
      <c r="I77" s="21" t="s">
        <v>30</v>
      </c>
      <c r="J77" s="21" t="s">
        <v>30</v>
      </c>
      <c r="K77" s="21" t="s">
        <v>30</v>
      </c>
      <c r="M77" s="8"/>
      <c r="P77" s="8"/>
      <c r="Q77" s="8"/>
    </row>
    <row r="78" spans="1:17" s="7" customFormat="1" ht="12.75">
      <c r="A78" s="25" t="s">
        <v>0</v>
      </c>
      <c r="B78" s="20" t="s">
        <v>5</v>
      </c>
      <c r="C78" s="21">
        <v>5980</v>
      </c>
      <c r="D78" s="49">
        <v>1345</v>
      </c>
      <c r="E78" s="50">
        <v>22.491638795986621</v>
      </c>
      <c r="F78" s="49">
        <v>1230</v>
      </c>
      <c r="G78" s="49">
        <v>988</v>
      </c>
      <c r="H78" s="49">
        <v>912</v>
      </c>
      <c r="I78" s="49">
        <v>76</v>
      </c>
      <c r="J78" s="49">
        <v>242</v>
      </c>
      <c r="K78" s="49">
        <v>110</v>
      </c>
      <c r="M78" s="8"/>
      <c r="P78" s="8"/>
      <c r="Q78" s="8"/>
    </row>
    <row r="79" spans="1:17" s="7" customFormat="1" ht="12.75">
      <c r="A79" s="25" t="s">
        <v>0</v>
      </c>
      <c r="B79" s="20" t="s">
        <v>9</v>
      </c>
      <c r="C79" s="21">
        <v>6344</v>
      </c>
      <c r="D79" s="49">
        <v>1394</v>
      </c>
      <c r="E79" s="50">
        <v>21.973518284993695</v>
      </c>
      <c r="F79" s="49">
        <v>1272</v>
      </c>
      <c r="G79" s="49">
        <v>1022</v>
      </c>
      <c r="H79" s="49">
        <v>944</v>
      </c>
      <c r="I79" s="49">
        <v>79</v>
      </c>
      <c r="J79" s="49">
        <v>250</v>
      </c>
      <c r="K79" s="49">
        <v>117</v>
      </c>
      <c r="M79" s="8"/>
      <c r="P79" s="8"/>
      <c r="Q79" s="8"/>
    </row>
    <row r="80" spans="1:17" s="7" customFormat="1" ht="12.75">
      <c r="A80" s="87" t="s">
        <v>9</v>
      </c>
      <c r="B80" s="31" t="s">
        <v>7</v>
      </c>
      <c r="C80" s="52">
        <v>16990</v>
      </c>
      <c r="D80" s="53">
        <v>1835</v>
      </c>
      <c r="E80" s="54">
        <v>10.800470865214832</v>
      </c>
      <c r="F80" s="53">
        <v>1555</v>
      </c>
      <c r="G80" s="53">
        <v>1372</v>
      </c>
      <c r="H80" s="53">
        <v>1251</v>
      </c>
      <c r="I80" s="53">
        <v>121</v>
      </c>
      <c r="J80" s="53">
        <v>183</v>
      </c>
      <c r="K80" s="53">
        <v>272</v>
      </c>
      <c r="M80" s="8"/>
      <c r="P80" s="8"/>
      <c r="Q80" s="8"/>
    </row>
    <row r="81" spans="1:17" s="7" customFormat="1" ht="12.75">
      <c r="A81" s="25" t="s">
        <v>0</v>
      </c>
      <c r="B81" s="31" t="s">
        <v>8</v>
      </c>
      <c r="C81" s="52">
        <v>1476</v>
      </c>
      <c r="D81" s="53">
        <v>165</v>
      </c>
      <c r="E81" s="54">
        <v>11.178861788617885</v>
      </c>
      <c r="F81" s="53">
        <v>135</v>
      </c>
      <c r="G81" s="53">
        <v>123</v>
      </c>
      <c r="H81" s="53">
        <v>116</v>
      </c>
      <c r="I81" s="53">
        <v>7</v>
      </c>
      <c r="J81" s="53">
        <v>12</v>
      </c>
      <c r="K81" s="53">
        <v>28</v>
      </c>
      <c r="M81" s="8"/>
      <c r="P81" s="8"/>
      <c r="Q81" s="8"/>
    </row>
    <row r="82" spans="1:17" s="7" customFormat="1" ht="12.75">
      <c r="A82" s="25" t="s">
        <v>0</v>
      </c>
      <c r="B82" s="31" t="s">
        <v>5</v>
      </c>
      <c r="C82" s="52">
        <v>14378</v>
      </c>
      <c r="D82" s="53">
        <v>2627</v>
      </c>
      <c r="E82" s="54">
        <v>18.270969536792322</v>
      </c>
      <c r="F82" s="53">
        <v>2290</v>
      </c>
      <c r="G82" s="53">
        <v>1930</v>
      </c>
      <c r="H82" s="53">
        <v>1776</v>
      </c>
      <c r="I82" s="53">
        <v>154</v>
      </c>
      <c r="J82" s="53">
        <v>361</v>
      </c>
      <c r="K82" s="53">
        <v>322</v>
      </c>
      <c r="M82" s="8"/>
      <c r="P82" s="8"/>
      <c r="Q82" s="8"/>
    </row>
    <row r="83" spans="1:17" s="7" customFormat="1" ht="12.75">
      <c r="A83" s="25" t="s">
        <v>0</v>
      </c>
      <c r="B83" s="31" t="s">
        <v>9</v>
      </c>
      <c r="C83" s="52">
        <v>32844</v>
      </c>
      <c r="D83" s="53">
        <v>4627</v>
      </c>
      <c r="E83" s="54">
        <v>14.087809036658141</v>
      </c>
      <c r="F83" s="53">
        <v>3980</v>
      </c>
      <c r="G83" s="53">
        <v>3425</v>
      </c>
      <c r="H83" s="53">
        <v>3143</v>
      </c>
      <c r="I83" s="53">
        <v>282</v>
      </c>
      <c r="J83" s="53">
        <v>556</v>
      </c>
      <c r="K83" s="53">
        <v>622</v>
      </c>
      <c r="M83" s="8"/>
      <c r="P83" s="8"/>
      <c r="Q83" s="8"/>
    </row>
    <row r="84" spans="1:17" s="7" customFormat="1" ht="12.75">
      <c r="A84" s="95" t="s">
        <v>0</v>
      </c>
      <c r="B84" s="96" t="s">
        <v>0</v>
      </c>
      <c r="C84" s="156" t="s">
        <v>12</v>
      </c>
      <c r="D84" s="156"/>
      <c r="E84" s="156"/>
      <c r="F84" s="156"/>
      <c r="G84" s="156"/>
      <c r="H84" s="156"/>
      <c r="I84" s="156"/>
      <c r="J84" s="156"/>
      <c r="K84" s="156"/>
      <c r="M84" s="8"/>
      <c r="P84" s="8"/>
      <c r="Q84" s="8"/>
    </row>
    <row r="85" spans="1:17" s="7" customFormat="1" ht="12.75">
      <c r="A85" s="25" t="s">
        <v>4</v>
      </c>
      <c r="B85" s="20" t="s">
        <v>5</v>
      </c>
      <c r="C85" s="21">
        <v>4268</v>
      </c>
      <c r="D85" s="49">
        <v>467</v>
      </c>
      <c r="E85" s="50">
        <v>10.941893158388003</v>
      </c>
      <c r="F85" s="49">
        <v>366</v>
      </c>
      <c r="G85" s="49">
        <v>346</v>
      </c>
      <c r="H85" s="49">
        <v>327</v>
      </c>
      <c r="I85" s="49">
        <v>19</v>
      </c>
      <c r="J85" s="49">
        <v>20</v>
      </c>
      <c r="K85" s="49">
        <v>100</v>
      </c>
      <c r="M85" s="8"/>
      <c r="P85" s="8"/>
      <c r="Q85" s="8"/>
    </row>
    <row r="86" spans="1:17" s="7" customFormat="1" ht="12.75">
      <c r="A86" s="25" t="s">
        <v>6</v>
      </c>
      <c r="B86" s="20" t="s">
        <v>7</v>
      </c>
      <c r="C86" s="21">
        <v>5973</v>
      </c>
      <c r="D86" s="49">
        <v>705</v>
      </c>
      <c r="E86" s="50">
        <v>11.803114013058764</v>
      </c>
      <c r="F86" s="49">
        <v>570</v>
      </c>
      <c r="G86" s="49">
        <v>527</v>
      </c>
      <c r="H86" s="49">
        <v>490</v>
      </c>
      <c r="I86" s="49">
        <v>37</v>
      </c>
      <c r="J86" s="49">
        <v>43</v>
      </c>
      <c r="K86" s="49">
        <v>130</v>
      </c>
      <c r="M86" s="8"/>
      <c r="P86" s="8"/>
      <c r="Q86" s="8"/>
    </row>
    <row r="87" spans="1:17" s="7" customFormat="1" ht="12.75">
      <c r="A87" s="25" t="s">
        <v>0</v>
      </c>
      <c r="B87" s="20" t="s">
        <v>8</v>
      </c>
      <c r="C87" s="21">
        <v>522</v>
      </c>
      <c r="D87" s="49">
        <v>62</v>
      </c>
      <c r="E87" s="50">
        <v>11.877394636015326</v>
      </c>
      <c r="F87" s="49">
        <v>49</v>
      </c>
      <c r="G87" s="49">
        <v>46</v>
      </c>
      <c r="H87" s="49">
        <v>43</v>
      </c>
      <c r="I87" s="49" t="s">
        <v>30</v>
      </c>
      <c r="J87" s="49" t="s">
        <v>30</v>
      </c>
      <c r="K87" s="49">
        <v>13</v>
      </c>
      <c r="M87" s="8"/>
      <c r="P87" s="8"/>
      <c r="Q87" s="8"/>
    </row>
    <row r="88" spans="1:17" s="7" customFormat="1" ht="12.75">
      <c r="A88" s="25" t="s">
        <v>0</v>
      </c>
      <c r="B88" s="20" t="s">
        <v>5</v>
      </c>
      <c r="C88" s="21">
        <v>3103</v>
      </c>
      <c r="D88" s="49">
        <v>301</v>
      </c>
      <c r="E88" s="50">
        <v>9.7002900418949398</v>
      </c>
      <c r="F88" s="49">
        <v>234</v>
      </c>
      <c r="G88" s="49">
        <v>209</v>
      </c>
      <c r="H88" s="49">
        <v>194</v>
      </c>
      <c r="I88" s="49">
        <v>15</v>
      </c>
      <c r="J88" s="49">
        <v>25</v>
      </c>
      <c r="K88" s="49">
        <v>64</v>
      </c>
      <c r="M88" s="8"/>
      <c r="P88" s="8"/>
      <c r="Q88" s="8"/>
    </row>
    <row r="89" spans="1:17" s="7" customFormat="1" ht="12.75">
      <c r="A89" s="25" t="s">
        <v>0</v>
      </c>
      <c r="B89" s="20" t="s">
        <v>9</v>
      </c>
      <c r="C89" s="21">
        <v>9598</v>
      </c>
      <c r="D89" s="49">
        <v>1068</v>
      </c>
      <c r="E89" s="50">
        <v>11.127318191289852</v>
      </c>
      <c r="F89" s="49">
        <v>853</v>
      </c>
      <c r="G89" s="49">
        <v>782</v>
      </c>
      <c r="H89" s="49">
        <v>272</v>
      </c>
      <c r="I89" s="49">
        <v>54</v>
      </c>
      <c r="J89" s="49">
        <v>72</v>
      </c>
      <c r="K89" s="49">
        <v>207</v>
      </c>
      <c r="M89" s="8"/>
      <c r="P89" s="8"/>
      <c r="Q89" s="8"/>
    </row>
    <row r="90" spans="1:17" s="7" customFormat="1" ht="12.75">
      <c r="A90" s="25" t="s">
        <v>10</v>
      </c>
      <c r="B90" s="20" t="s">
        <v>7</v>
      </c>
      <c r="C90" s="21">
        <v>8190</v>
      </c>
      <c r="D90" s="49">
        <v>940</v>
      </c>
      <c r="E90" s="50">
        <v>11.477411477411477</v>
      </c>
      <c r="F90" s="49">
        <v>812</v>
      </c>
      <c r="G90" s="49">
        <v>709</v>
      </c>
      <c r="H90" s="49">
        <v>656</v>
      </c>
      <c r="I90" s="49">
        <v>52</v>
      </c>
      <c r="J90" s="49">
        <v>103</v>
      </c>
      <c r="K90" s="49">
        <v>123</v>
      </c>
      <c r="M90" s="8"/>
      <c r="P90" s="8"/>
      <c r="Q90" s="8"/>
    </row>
    <row r="91" spans="1:17" s="7" customFormat="1" ht="12.75">
      <c r="A91" s="25" t="s">
        <v>0</v>
      </c>
      <c r="B91" s="20" t="s">
        <v>8</v>
      </c>
      <c r="C91" s="21">
        <v>616</v>
      </c>
      <c r="D91" s="49">
        <v>86</v>
      </c>
      <c r="E91" s="50">
        <v>13.961038961038961</v>
      </c>
      <c r="F91" s="49">
        <v>76</v>
      </c>
      <c r="G91" s="49">
        <v>70</v>
      </c>
      <c r="H91" s="49">
        <v>66</v>
      </c>
      <c r="I91" s="49" t="s">
        <v>30</v>
      </c>
      <c r="J91" s="49">
        <v>6</v>
      </c>
      <c r="K91" s="49">
        <v>10</v>
      </c>
      <c r="M91" s="8"/>
      <c r="P91" s="8"/>
      <c r="Q91" s="8"/>
    </row>
    <row r="92" spans="1:17" s="7" customFormat="1" ht="12.75">
      <c r="A92" s="25" t="s">
        <v>0</v>
      </c>
      <c r="B92" s="20" t="s">
        <v>5</v>
      </c>
      <c r="C92" s="21">
        <v>3297</v>
      </c>
      <c r="D92" s="49">
        <v>680</v>
      </c>
      <c r="E92" s="50">
        <v>20.624810433727632</v>
      </c>
      <c r="F92" s="49">
        <v>604</v>
      </c>
      <c r="G92" s="49">
        <v>522</v>
      </c>
      <c r="H92" s="49">
        <v>483</v>
      </c>
      <c r="I92" s="49">
        <v>39</v>
      </c>
      <c r="J92" s="49">
        <v>82</v>
      </c>
      <c r="K92" s="49">
        <v>71</v>
      </c>
      <c r="M92" s="8"/>
      <c r="P92" s="8"/>
      <c r="Q92" s="8"/>
    </row>
    <row r="93" spans="1:17" s="7" customFormat="1" ht="12.75">
      <c r="A93" s="25" t="s">
        <v>0</v>
      </c>
      <c r="B93" s="20" t="s">
        <v>9</v>
      </c>
      <c r="C93" s="21">
        <v>12103</v>
      </c>
      <c r="D93" s="49">
        <v>1706</v>
      </c>
      <c r="E93" s="50">
        <v>14.095678757332895</v>
      </c>
      <c r="F93" s="49">
        <v>1492</v>
      </c>
      <c r="G93" s="49">
        <v>1301</v>
      </c>
      <c r="H93" s="49">
        <v>1205</v>
      </c>
      <c r="I93" s="49">
        <v>95</v>
      </c>
      <c r="J93" s="49">
        <v>191</v>
      </c>
      <c r="K93" s="49">
        <v>204</v>
      </c>
      <c r="M93" s="8"/>
      <c r="P93" s="8"/>
      <c r="Q93" s="8"/>
    </row>
    <row r="94" spans="1:17" s="7" customFormat="1" ht="12.75">
      <c r="A94" s="25" t="s">
        <v>11</v>
      </c>
      <c r="B94" s="20" t="s">
        <v>7</v>
      </c>
      <c r="C94" s="21">
        <v>222</v>
      </c>
      <c r="D94" s="49">
        <v>31</v>
      </c>
      <c r="E94" s="50">
        <v>13.963963963963963</v>
      </c>
      <c r="F94" s="49">
        <v>25</v>
      </c>
      <c r="G94" s="49">
        <v>21</v>
      </c>
      <c r="H94" s="49">
        <v>19</v>
      </c>
      <c r="I94" s="49" t="s">
        <v>30</v>
      </c>
      <c r="J94" s="49" t="s">
        <v>30</v>
      </c>
      <c r="K94" s="49">
        <v>6</v>
      </c>
      <c r="M94" s="8"/>
      <c r="P94" s="8"/>
      <c r="Q94" s="8"/>
    </row>
    <row r="95" spans="1:17" s="7" customFormat="1" ht="12.75">
      <c r="A95" s="25" t="s">
        <v>0</v>
      </c>
      <c r="B95" s="20" t="s">
        <v>8</v>
      </c>
      <c r="C95" s="21" t="s">
        <v>30</v>
      </c>
      <c r="D95" s="21" t="s">
        <v>30</v>
      </c>
      <c r="E95" s="21" t="s">
        <v>30</v>
      </c>
      <c r="F95" s="21" t="s">
        <v>30</v>
      </c>
      <c r="G95" s="21" t="s">
        <v>30</v>
      </c>
      <c r="H95" s="21" t="s">
        <v>30</v>
      </c>
      <c r="I95" s="21" t="s">
        <v>30</v>
      </c>
      <c r="J95" s="21" t="s">
        <v>30</v>
      </c>
      <c r="K95" s="21" t="s">
        <v>30</v>
      </c>
      <c r="M95" s="8"/>
      <c r="P95" s="8"/>
      <c r="Q95" s="8"/>
    </row>
    <row r="96" spans="1:17" s="7" customFormat="1" ht="12.75">
      <c r="A96" s="25" t="s">
        <v>0</v>
      </c>
      <c r="B96" s="20" t="s">
        <v>5</v>
      </c>
      <c r="C96" s="21">
        <v>8064</v>
      </c>
      <c r="D96" s="49">
        <v>1925</v>
      </c>
      <c r="E96" s="50">
        <v>23.871527777777779</v>
      </c>
      <c r="F96" s="49">
        <v>1747</v>
      </c>
      <c r="G96" s="49">
        <v>1457</v>
      </c>
      <c r="H96" s="49">
        <v>1369</v>
      </c>
      <c r="I96" s="49">
        <v>88</v>
      </c>
      <c r="J96" s="49">
        <v>290</v>
      </c>
      <c r="K96" s="49">
        <v>166</v>
      </c>
      <c r="M96" s="8"/>
      <c r="P96" s="8"/>
      <c r="Q96" s="8"/>
    </row>
    <row r="97" spans="1:17" s="5" customFormat="1" ht="12.75">
      <c r="A97" s="25" t="s">
        <v>0</v>
      </c>
      <c r="B97" s="20" t="s">
        <v>9</v>
      </c>
      <c r="C97" s="21">
        <v>8288</v>
      </c>
      <c r="D97" s="49">
        <v>1956</v>
      </c>
      <c r="E97" s="50">
        <v>23.6003861003861</v>
      </c>
      <c r="F97" s="49">
        <v>1772</v>
      </c>
      <c r="G97" s="49">
        <v>1478</v>
      </c>
      <c r="H97" s="49">
        <v>1388</v>
      </c>
      <c r="I97" s="49">
        <v>90</v>
      </c>
      <c r="J97" s="49">
        <v>294</v>
      </c>
      <c r="K97" s="49">
        <v>172</v>
      </c>
      <c r="M97" s="117"/>
      <c r="P97" s="117"/>
      <c r="Q97" s="117"/>
    </row>
    <row r="98" spans="1:17" s="7" customFormat="1" ht="12.75">
      <c r="A98" s="87" t="s">
        <v>9</v>
      </c>
      <c r="B98" s="31" t="s">
        <v>7</v>
      </c>
      <c r="C98" s="52">
        <v>14385</v>
      </c>
      <c r="D98" s="53">
        <v>1676</v>
      </c>
      <c r="E98" s="50">
        <v>11.651025373653111</v>
      </c>
      <c r="F98" s="53">
        <v>1407</v>
      </c>
      <c r="G98" s="53">
        <v>1256</v>
      </c>
      <c r="H98" s="53">
        <v>1166</v>
      </c>
      <c r="I98" s="53">
        <v>91</v>
      </c>
      <c r="J98" s="53">
        <v>151</v>
      </c>
      <c r="K98" s="53">
        <v>259</v>
      </c>
      <c r="M98" s="8"/>
      <c r="P98" s="8"/>
      <c r="Q98" s="8"/>
    </row>
    <row r="99" spans="1:17" s="7" customFormat="1" ht="12.75">
      <c r="A99" s="25"/>
      <c r="B99" s="31" t="s">
        <v>8</v>
      </c>
      <c r="C99" s="52">
        <v>1140</v>
      </c>
      <c r="D99" s="53">
        <v>148</v>
      </c>
      <c r="E99" s="54">
        <v>12.982456140350877</v>
      </c>
      <c r="F99" s="53">
        <v>126</v>
      </c>
      <c r="G99" s="53">
        <v>116</v>
      </c>
      <c r="H99" s="53">
        <v>110</v>
      </c>
      <c r="I99" s="53">
        <v>6</v>
      </c>
      <c r="J99" s="53">
        <v>10</v>
      </c>
      <c r="K99" s="53">
        <v>23</v>
      </c>
      <c r="M99" s="8"/>
      <c r="P99" s="8"/>
      <c r="Q99" s="8"/>
    </row>
    <row r="100" spans="1:17" s="7" customFormat="1" ht="12.75">
      <c r="A100" s="25" t="s">
        <v>0</v>
      </c>
      <c r="B100" s="31" t="s">
        <v>5</v>
      </c>
      <c r="C100" s="52">
        <v>18733</v>
      </c>
      <c r="D100" s="53">
        <v>3373</v>
      </c>
      <c r="E100" s="54">
        <v>18.005658463673733</v>
      </c>
      <c r="F100" s="53">
        <v>2951</v>
      </c>
      <c r="G100" s="53">
        <v>2535</v>
      </c>
      <c r="H100" s="53">
        <v>2373</v>
      </c>
      <c r="I100" s="53">
        <v>161</v>
      </c>
      <c r="J100" s="53">
        <v>417</v>
      </c>
      <c r="K100" s="53">
        <v>401</v>
      </c>
      <c r="M100" s="8"/>
      <c r="P100" s="8"/>
      <c r="Q100" s="8"/>
    </row>
    <row r="101" spans="1:17" s="7" customFormat="1" ht="12.75">
      <c r="A101" s="25" t="s">
        <v>0</v>
      </c>
      <c r="B101" s="31" t="s">
        <v>9</v>
      </c>
      <c r="C101" s="52">
        <v>34258</v>
      </c>
      <c r="D101" s="53">
        <v>5197</v>
      </c>
      <c r="E101" s="54">
        <v>15.170179228209468</v>
      </c>
      <c r="F101" s="53">
        <v>4484</v>
      </c>
      <c r="G101" s="53">
        <v>3907</v>
      </c>
      <c r="H101" s="53">
        <v>3649</v>
      </c>
      <c r="I101" s="53">
        <v>258</v>
      </c>
      <c r="J101" s="53">
        <v>578</v>
      </c>
      <c r="K101" s="53">
        <v>683</v>
      </c>
      <c r="M101" s="8"/>
      <c r="P101" s="8"/>
      <c r="Q101" s="8"/>
    </row>
    <row r="102" spans="1:17" s="7" customFormat="1" ht="12.75">
      <c r="A102" s="95" t="s">
        <v>0</v>
      </c>
      <c r="B102" s="96" t="s">
        <v>0</v>
      </c>
      <c r="C102" s="156" t="s">
        <v>15</v>
      </c>
      <c r="D102" s="156"/>
      <c r="E102" s="156"/>
      <c r="F102" s="156"/>
      <c r="G102" s="156"/>
      <c r="H102" s="156"/>
      <c r="I102" s="156"/>
      <c r="J102" s="156"/>
      <c r="K102" s="156"/>
      <c r="M102" s="8"/>
      <c r="P102" s="8"/>
      <c r="Q102" s="8"/>
    </row>
    <row r="103" spans="1:17" s="7" customFormat="1" ht="12.75">
      <c r="A103" s="25" t="s">
        <v>4</v>
      </c>
      <c r="B103" s="20" t="s">
        <v>5</v>
      </c>
      <c r="C103" s="21">
        <v>8768</v>
      </c>
      <c r="D103" s="50">
        <v>1008</v>
      </c>
      <c r="E103" s="50">
        <v>11.496350364963504</v>
      </c>
      <c r="F103" s="49">
        <v>793</v>
      </c>
      <c r="G103" s="49">
        <v>748</v>
      </c>
      <c r="H103" s="49">
        <v>700</v>
      </c>
      <c r="I103" s="49">
        <v>48</v>
      </c>
      <c r="J103" s="49">
        <v>44</v>
      </c>
      <c r="K103" s="49">
        <v>212</v>
      </c>
      <c r="M103" s="8"/>
      <c r="P103" s="8"/>
      <c r="Q103" s="8"/>
    </row>
    <row r="104" spans="1:17" s="7" customFormat="1" ht="12.75">
      <c r="A104" s="25" t="s">
        <v>6</v>
      </c>
      <c r="B104" s="20" t="s">
        <v>7</v>
      </c>
      <c r="C104" s="21">
        <v>13003</v>
      </c>
      <c r="D104" s="50">
        <v>1431</v>
      </c>
      <c r="E104" s="50">
        <v>11.005152657079135</v>
      </c>
      <c r="F104" s="49">
        <v>1165</v>
      </c>
      <c r="G104" s="49">
        <v>1074</v>
      </c>
      <c r="H104" s="49">
        <v>987</v>
      </c>
      <c r="I104" s="49">
        <v>86</v>
      </c>
      <c r="J104" s="49">
        <v>91</v>
      </c>
      <c r="K104" s="49">
        <v>257</v>
      </c>
      <c r="M104" s="8"/>
      <c r="P104" s="8"/>
      <c r="Q104" s="8"/>
    </row>
    <row r="105" spans="1:17" s="7" customFormat="1" ht="12.75">
      <c r="A105" s="25" t="s">
        <v>0</v>
      </c>
      <c r="B105" s="20" t="s">
        <v>8</v>
      </c>
      <c r="C105" s="21">
        <v>1258</v>
      </c>
      <c r="D105" s="50">
        <v>130</v>
      </c>
      <c r="E105" s="50">
        <v>10.333863275039745</v>
      </c>
      <c r="F105" s="49">
        <v>102</v>
      </c>
      <c r="G105" s="49">
        <v>94</v>
      </c>
      <c r="H105" s="49">
        <v>88</v>
      </c>
      <c r="I105" s="49">
        <v>5</v>
      </c>
      <c r="J105" s="49">
        <v>8</v>
      </c>
      <c r="K105" s="49">
        <v>28</v>
      </c>
      <c r="M105" s="8"/>
      <c r="P105" s="8"/>
      <c r="Q105" s="8"/>
    </row>
    <row r="106" spans="1:17" s="7" customFormat="1" ht="12.75">
      <c r="A106" s="25" t="s">
        <v>0</v>
      </c>
      <c r="B106" s="20" t="s">
        <v>5</v>
      </c>
      <c r="C106" s="21">
        <v>5265</v>
      </c>
      <c r="D106" s="50">
        <v>523</v>
      </c>
      <c r="E106" s="50">
        <v>9.9335232668566</v>
      </c>
      <c r="F106" s="49">
        <v>407</v>
      </c>
      <c r="G106" s="49">
        <v>360</v>
      </c>
      <c r="H106" s="49">
        <v>329</v>
      </c>
      <c r="I106" s="49">
        <v>30</v>
      </c>
      <c r="J106" s="49">
        <v>48</v>
      </c>
      <c r="K106" s="49">
        <v>111</v>
      </c>
      <c r="M106" s="8"/>
      <c r="P106" s="8"/>
      <c r="Q106" s="8"/>
    </row>
    <row r="107" spans="1:17" s="7" customFormat="1" ht="12.75">
      <c r="A107" s="25" t="s">
        <v>0</v>
      </c>
      <c r="B107" s="20" t="s">
        <v>9</v>
      </c>
      <c r="C107" s="21">
        <v>19526</v>
      </c>
      <c r="D107" s="50">
        <v>2084</v>
      </c>
      <c r="E107" s="50">
        <v>10.672948888661272</v>
      </c>
      <c r="F107" s="49">
        <v>1674</v>
      </c>
      <c r="G107" s="49">
        <v>1528</v>
      </c>
      <c r="H107" s="49">
        <v>1404</v>
      </c>
      <c r="I107" s="49">
        <v>121</v>
      </c>
      <c r="J107" s="49">
        <v>147</v>
      </c>
      <c r="K107" s="49">
        <v>396</v>
      </c>
      <c r="M107" s="8"/>
      <c r="P107" s="8"/>
      <c r="Q107" s="8"/>
    </row>
    <row r="108" spans="1:17" s="7" customFormat="1" ht="12.75">
      <c r="A108" s="25" t="s">
        <v>10</v>
      </c>
      <c r="B108" s="20" t="s">
        <v>7</v>
      </c>
      <c r="C108" s="21">
        <v>17790</v>
      </c>
      <c r="D108" s="50">
        <v>2001</v>
      </c>
      <c r="E108" s="50">
        <v>11.247892074198989</v>
      </c>
      <c r="F108" s="49">
        <v>1732</v>
      </c>
      <c r="G108" s="49">
        <v>1501</v>
      </c>
      <c r="H108" s="49">
        <v>1380</v>
      </c>
      <c r="I108" s="49">
        <v>121</v>
      </c>
      <c r="J108" s="49">
        <v>231</v>
      </c>
      <c r="K108" s="49">
        <v>261</v>
      </c>
      <c r="M108" s="8"/>
      <c r="P108" s="8"/>
      <c r="Q108" s="8"/>
    </row>
    <row r="109" spans="1:17" s="7" customFormat="1" ht="12.75">
      <c r="A109" s="25" t="s">
        <v>0</v>
      </c>
      <c r="B109" s="20" t="s">
        <v>8</v>
      </c>
      <c r="C109" s="21">
        <v>1352</v>
      </c>
      <c r="D109" s="50">
        <v>182</v>
      </c>
      <c r="E109" s="50">
        <v>13.461538461538462</v>
      </c>
      <c r="F109" s="49">
        <v>158</v>
      </c>
      <c r="G109" s="49">
        <v>145</v>
      </c>
      <c r="H109" s="49">
        <v>136</v>
      </c>
      <c r="I109" s="49">
        <v>8</v>
      </c>
      <c r="J109" s="49">
        <v>13</v>
      </c>
      <c r="K109" s="49">
        <v>24</v>
      </c>
      <c r="M109" s="8"/>
      <c r="P109" s="8"/>
      <c r="Q109" s="8"/>
    </row>
    <row r="110" spans="1:17" s="7" customFormat="1" ht="12.75">
      <c r="A110" s="25" t="s">
        <v>0</v>
      </c>
      <c r="B110" s="20" t="s">
        <v>5</v>
      </c>
      <c r="C110" s="21">
        <v>5035</v>
      </c>
      <c r="D110" s="50">
        <v>1199</v>
      </c>
      <c r="E110" s="50">
        <v>23.813306852035751</v>
      </c>
      <c r="F110" s="49">
        <v>1065</v>
      </c>
      <c r="G110" s="49">
        <v>911</v>
      </c>
      <c r="H110" s="49">
        <v>838</v>
      </c>
      <c r="I110" s="49">
        <v>73</v>
      </c>
      <c r="J110" s="49">
        <v>154</v>
      </c>
      <c r="K110" s="49">
        <v>124</v>
      </c>
      <c r="M110" s="8"/>
      <c r="P110" s="8"/>
      <c r="Q110" s="8"/>
    </row>
    <row r="111" spans="1:17" s="7" customFormat="1" ht="12.75">
      <c r="A111" s="25" t="s">
        <v>0</v>
      </c>
      <c r="B111" s="20" t="s">
        <v>9</v>
      </c>
      <c r="C111" s="21">
        <v>24177</v>
      </c>
      <c r="D111" s="50">
        <v>3382</v>
      </c>
      <c r="E111" s="50">
        <v>13.988501468337677</v>
      </c>
      <c r="F111" s="49">
        <v>2955</v>
      </c>
      <c r="G111" s="49">
        <v>2557</v>
      </c>
      <c r="H111" s="49">
        <v>2354</v>
      </c>
      <c r="I111" s="49">
        <v>202</v>
      </c>
      <c r="J111" s="49">
        <v>398</v>
      </c>
      <c r="K111" s="49">
        <v>409</v>
      </c>
      <c r="M111" s="8"/>
      <c r="P111" s="8"/>
      <c r="Q111" s="8"/>
    </row>
    <row r="112" spans="1:17" s="7" customFormat="1" ht="12.75">
      <c r="A112" s="25" t="s">
        <v>11</v>
      </c>
      <c r="B112" s="20" t="s">
        <v>7</v>
      </c>
      <c r="C112" s="21">
        <v>583</v>
      </c>
      <c r="D112" s="50">
        <v>79</v>
      </c>
      <c r="E112" s="50">
        <v>13.550600343053173</v>
      </c>
      <c r="F112" s="49">
        <v>66</v>
      </c>
      <c r="G112" s="49">
        <v>54</v>
      </c>
      <c r="H112" s="49">
        <v>50</v>
      </c>
      <c r="I112" s="49">
        <v>5</v>
      </c>
      <c r="J112" s="49">
        <v>12</v>
      </c>
      <c r="K112" s="49">
        <v>12</v>
      </c>
      <c r="M112" s="8"/>
      <c r="P112" s="8"/>
      <c r="Q112" s="8"/>
    </row>
    <row r="113" spans="1:17" s="7" customFormat="1" ht="12.75">
      <c r="A113" s="25" t="s">
        <v>0</v>
      </c>
      <c r="B113" s="20" t="s">
        <v>8</v>
      </c>
      <c r="C113" s="21">
        <v>6</v>
      </c>
      <c r="D113" s="49" t="s">
        <v>30</v>
      </c>
      <c r="E113" s="49" t="s">
        <v>30</v>
      </c>
      <c r="F113" s="49" t="s">
        <v>30</v>
      </c>
      <c r="G113" s="49" t="s">
        <v>30</v>
      </c>
      <c r="H113" s="49" t="s">
        <v>30</v>
      </c>
      <c r="I113" s="49" t="s">
        <v>30</v>
      </c>
      <c r="J113" s="49" t="s">
        <v>30</v>
      </c>
      <c r="K113" s="49" t="s">
        <v>30</v>
      </c>
      <c r="M113" s="8"/>
      <c r="P113" s="8"/>
      <c r="Q113" s="8"/>
    </row>
    <row r="114" spans="1:17" s="7" customFormat="1" ht="12.75">
      <c r="A114" s="25" t="s">
        <v>0</v>
      </c>
      <c r="B114" s="20" t="s">
        <v>5</v>
      </c>
      <c r="C114" s="21">
        <v>14044</v>
      </c>
      <c r="D114" s="50">
        <v>3270</v>
      </c>
      <c r="E114" s="50">
        <v>23.283964682426657</v>
      </c>
      <c r="F114" s="49">
        <v>2977</v>
      </c>
      <c r="G114" s="49">
        <v>2445</v>
      </c>
      <c r="H114" s="49">
        <v>2281</v>
      </c>
      <c r="I114" s="49">
        <v>164</v>
      </c>
      <c r="J114" s="49">
        <v>532</v>
      </c>
      <c r="K114" s="49">
        <v>275</v>
      </c>
      <c r="M114" s="8"/>
      <c r="P114" s="8"/>
      <c r="Q114" s="8"/>
    </row>
    <row r="115" spans="1:17" s="7" customFormat="1" ht="12.75">
      <c r="A115" s="25" t="s">
        <v>0</v>
      </c>
      <c r="B115" s="20" t="s">
        <v>9</v>
      </c>
      <c r="C115" s="21">
        <v>14633</v>
      </c>
      <c r="D115" s="50">
        <v>3350</v>
      </c>
      <c r="E115" s="50">
        <v>22.893459987699035</v>
      </c>
      <c r="F115" s="49">
        <v>3044</v>
      </c>
      <c r="G115" s="49">
        <v>2500</v>
      </c>
      <c r="H115" s="49">
        <v>2332</v>
      </c>
      <c r="I115" s="49">
        <v>169</v>
      </c>
      <c r="J115" s="49">
        <v>544</v>
      </c>
      <c r="K115" s="49">
        <v>287</v>
      </c>
      <c r="M115" s="8"/>
      <c r="P115" s="8"/>
      <c r="Q115" s="8"/>
    </row>
    <row r="116" spans="1:17" s="7" customFormat="1" ht="12.75">
      <c r="A116" s="87" t="s">
        <v>9</v>
      </c>
      <c r="B116" s="31" t="s">
        <v>7</v>
      </c>
      <c r="C116" s="52">
        <v>31375</v>
      </c>
      <c r="D116" s="50">
        <v>3512</v>
      </c>
      <c r="E116" s="50">
        <v>11.193625498007968</v>
      </c>
      <c r="F116" s="53">
        <v>2963</v>
      </c>
      <c r="G116" s="53">
        <v>2629</v>
      </c>
      <c r="H116" s="53">
        <v>2417</v>
      </c>
      <c r="I116" s="53">
        <v>212</v>
      </c>
      <c r="J116" s="53">
        <v>334</v>
      </c>
      <c r="K116" s="53">
        <v>531</v>
      </c>
      <c r="M116" s="8"/>
      <c r="P116" s="8"/>
      <c r="Q116" s="8"/>
    </row>
    <row r="117" spans="1:17" s="7" customFormat="1" ht="12.75">
      <c r="A117" s="25" t="s">
        <v>0</v>
      </c>
      <c r="B117" s="31" t="s">
        <v>8</v>
      </c>
      <c r="C117" s="52">
        <v>2616</v>
      </c>
      <c r="D117" s="54">
        <v>313</v>
      </c>
      <c r="E117" s="54">
        <v>11.964831804281346</v>
      </c>
      <c r="F117" s="53">
        <v>260</v>
      </c>
      <c r="G117" s="53">
        <v>239</v>
      </c>
      <c r="H117" s="53">
        <v>225</v>
      </c>
      <c r="I117" s="53">
        <v>14</v>
      </c>
      <c r="J117" s="53">
        <v>21</v>
      </c>
      <c r="K117" s="53">
        <v>51</v>
      </c>
      <c r="M117" s="8"/>
      <c r="P117" s="8"/>
      <c r="Q117" s="8"/>
    </row>
    <row r="118" spans="1:17" s="7" customFormat="1" ht="12.75">
      <c r="A118" s="25" t="s">
        <v>0</v>
      </c>
      <c r="B118" s="31" t="s">
        <v>5</v>
      </c>
      <c r="C118" s="52">
        <v>33111</v>
      </c>
      <c r="D118" s="114">
        <v>6000</v>
      </c>
      <c r="E118" s="114">
        <v>18.120866177403279</v>
      </c>
      <c r="F118" s="52">
        <v>5242</v>
      </c>
      <c r="G118" s="52">
        <v>4464</v>
      </c>
      <c r="H118" s="52">
        <v>4149</v>
      </c>
      <c r="I118" s="52">
        <v>315</v>
      </c>
      <c r="J118" s="52">
        <v>778</v>
      </c>
      <c r="K118" s="52">
        <v>722</v>
      </c>
      <c r="M118" s="8"/>
      <c r="P118" s="8"/>
      <c r="Q118" s="8"/>
    </row>
    <row r="119" spans="1:17" s="7" customFormat="1" ht="12.75">
      <c r="A119" s="22" t="s">
        <v>0</v>
      </c>
      <c r="B119" s="33" t="s">
        <v>9</v>
      </c>
      <c r="C119" s="57">
        <v>67102</v>
      </c>
      <c r="D119" s="58">
        <v>9825</v>
      </c>
      <c r="E119" s="58">
        <v>14.641888468301989</v>
      </c>
      <c r="F119" s="57">
        <v>8465</v>
      </c>
      <c r="G119" s="57">
        <v>7332</v>
      </c>
      <c r="H119" s="57">
        <v>6791</v>
      </c>
      <c r="I119" s="57">
        <v>541</v>
      </c>
      <c r="J119" s="57">
        <v>1133</v>
      </c>
      <c r="K119" s="57">
        <v>1304</v>
      </c>
      <c r="M119" s="8"/>
      <c r="P119" s="8"/>
      <c r="Q119" s="8"/>
    </row>
    <row r="121" spans="1:17" ht="12.75">
      <c r="A121" s="34" t="s">
        <v>27</v>
      </c>
      <c r="B121" s="35"/>
      <c r="C121" s="12"/>
      <c r="D121" s="12"/>
      <c r="E121" s="5"/>
      <c r="F121" s="16"/>
      <c r="G121" s="17"/>
      <c r="H121" s="17"/>
      <c r="I121" s="17"/>
    </row>
    <row r="122" spans="1:17" ht="12.75">
      <c r="A122" s="34" t="s">
        <v>28</v>
      </c>
      <c r="B122" s="35"/>
      <c r="C122" s="12"/>
      <c r="D122" s="12"/>
      <c r="E122" s="5"/>
      <c r="F122" s="12"/>
    </row>
    <row r="123" spans="1:17" ht="12.75">
      <c r="A123" s="36" t="s">
        <v>29</v>
      </c>
      <c r="B123" s="5"/>
      <c r="C123" s="12"/>
      <c r="D123" s="12"/>
      <c r="E123" s="5"/>
      <c r="F123" s="12"/>
    </row>
    <row r="125" spans="1:17">
      <c r="A125" s="59" t="s">
        <v>62</v>
      </c>
    </row>
  </sheetData>
  <mergeCells count="22">
    <mergeCell ref="O23:Q23"/>
    <mergeCell ref="C29:K29"/>
    <mergeCell ref="C47:K47"/>
    <mergeCell ref="A5:B9"/>
    <mergeCell ref="C5:C8"/>
    <mergeCell ref="D5:E8"/>
    <mergeCell ref="F5:K5"/>
    <mergeCell ref="F6:J6"/>
    <mergeCell ref="K6:K8"/>
    <mergeCell ref="F7:F8"/>
    <mergeCell ref="G7:I7"/>
    <mergeCell ref="J7:J8"/>
    <mergeCell ref="C9:D9"/>
    <mergeCell ref="C65:K65"/>
    <mergeCell ref="C66:K66"/>
    <mergeCell ref="C84:K84"/>
    <mergeCell ref="C102:K102"/>
    <mergeCell ref="A3:B3"/>
    <mergeCell ref="C3:I3"/>
    <mergeCell ref="F9:K9"/>
    <mergeCell ref="C10:K10"/>
    <mergeCell ref="C11:K1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B124"/>
  <sheetViews>
    <sheetView workbookViewId="0">
      <selection activeCell="B46" sqref="B46"/>
    </sheetView>
  </sheetViews>
  <sheetFormatPr baseColWidth="10" defaultColWidth="9.140625" defaultRowHeight="12"/>
  <cols>
    <col min="1" max="2" width="20.28515625" style="2" bestFit="1" customWidth="1"/>
    <col min="3" max="4" width="13.140625" style="2" bestFit="1" customWidth="1"/>
    <col min="5" max="5" width="13.140625" style="2" customWidth="1"/>
    <col min="6" max="10" width="13.140625" style="2" bestFit="1" customWidth="1"/>
    <col min="11" max="11" width="12.140625" style="2" bestFit="1" customWidth="1"/>
    <col min="12" max="12" width="9.140625" style="2" customWidth="1"/>
    <col min="13" max="13" width="9.140625" style="4" customWidth="1"/>
    <col min="14" max="14" width="9.140625" style="2" customWidth="1"/>
    <col min="15" max="15" width="15.140625" style="2" customWidth="1"/>
    <col min="16" max="16" width="13.28515625" style="4" customWidth="1"/>
    <col min="17" max="17" width="12.7109375" style="4" customWidth="1"/>
    <col min="18" max="256" width="9.140625" style="2"/>
    <col min="257" max="258" width="20.28515625" style="2" bestFit="1" customWidth="1"/>
    <col min="259" max="260" width="13.140625" style="2" bestFit="1" customWidth="1"/>
    <col min="261" max="261" width="13.140625" style="2" customWidth="1"/>
    <col min="262" max="266" width="13.140625" style="2" bestFit="1" customWidth="1"/>
    <col min="267" max="267" width="12.140625" style="2" bestFit="1" customWidth="1"/>
    <col min="268" max="270" width="9.140625" style="2" customWidth="1"/>
    <col min="271" max="271" width="15.140625" style="2" customWidth="1"/>
    <col min="272" max="272" width="13.28515625" style="2" customWidth="1"/>
    <col min="273" max="273" width="12.7109375" style="2" customWidth="1"/>
    <col min="274" max="512" width="9.140625" style="2"/>
    <col min="513" max="514" width="20.28515625" style="2" bestFit="1" customWidth="1"/>
    <col min="515" max="516" width="13.140625" style="2" bestFit="1" customWidth="1"/>
    <col min="517" max="517" width="13.140625" style="2" customWidth="1"/>
    <col min="518" max="522" width="13.140625" style="2" bestFit="1" customWidth="1"/>
    <col min="523" max="523" width="12.140625" style="2" bestFit="1" customWidth="1"/>
    <col min="524" max="526" width="9.140625" style="2" customWidth="1"/>
    <col min="527" max="527" width="15.140625" style="2" customWidth="1"/>
    <col min="528" max="528" width="13.28515625" style="2" customWidth="1"/>
    <col min="529" max="529" width="12.7109375" style="2" customWidth="1"/>
    <col min="530" max="768" width="9.140625" style="2"/>
    <col min="769" max="770" width="20.28515625" style="2" bestFit="1" customWidth="1"/>
    <col min="771" max="772" width="13.140625" style="2" bestFit="1" customWidth="1"/>
    <col min="773" max="773" width="13.140625" style="2" customWidth="1"/>
    <col min="774" max="778" width="13.140625" style="2" bestFit="1" customWidth="1"/>
    <col min="779" max="779" width="12.140625" style="2" bestFit="1" customWidth="1"/>
    <col min="780" max="782" width="9.140625" style="2" customWidth="1"/>
    <col min="783" max="783" width="15.140625" style="2" customWidth="1"/>
    <col min="784" max="784" width="13.28515625" style="2" customWidth="1"/>
    <col min="785" max="785" width="12.7109375" style="2" customWidth="1"/>
    <col min="786" max="1024" width="9.140625" style="2"/>
    <col min="1025" max="1026" width="20.28515625" style="2" bestFit="1" customWidth="1"/>
    <col min="1027" max="1028" width="13.140625" style="2" bestFit="1" customWidth="1"/>
    <col min="1029" max="1029" width="13.140625" style="2" customWidth="1"/>
    <col min="1030" max="1034" width="13.140625" style="2" bestFit="1" customWidth="1"/>
    <col min="1035" max="1035" width="12.140625" style="2" bestFit="1" customWidth="1"/>
    <col min="1036" max="1038" width="9.140625" style="2" customWidth="1"/>
    <col min="1039" max="1039" width="15.140625" style="2" customWidth="1"/>
    <col min="1040" max="1040" width="13.28515625" style="2" customWidth="1"/>
    <col min="1041" max="1041" width="12.7109375" style="2" customWidth="1"/>
    <col min="1042" max="1280" width="9.140625" style="2"/>
    <col min="1281" max="1282" width="20.28515625" style="2" bestFit="1" customWidth="1"/>
    <col min="1283" max="1284" width="13.140625" style="2" bestFit="1" customWidth="1"/>
    <col min="1285" max="1285" width="13.140625" style="2" customWidth="1"/>
    <col min="1286" max="1290" width="13.140625" style="2" bestFit="1" customWidth="1"/>
    <col min="1291" max="1291" width="12.140625" style="2" bestFit="1" customWidth="1"/>
    <col min="1292" max="1294" width="9.140625" style="2" customWidth="1"/>
    <col min="1295" max="1295" width="15.140625" style="2" customWidth="1"/>
    <col min="1296" max="1296" width="13.28515625" style="2" customWidth="1"/>
    <col min="1297" max="1297" width="12.7109375" style="2" customWidth="1"/>
    <col min="1298" max="1536" width="9.140625" style="2"/>
    <col min="1537" max="1538" width="20.28515625" style="2" bestFit="1" customWidth="1"/>
    <col min="1539" max="1540" width="13.140625" style="2" bestFit="1" customWidth="1"/>
    <col min="1541" max="1541" width="13.140625" style="2" customWidth="1"/>
    <col min="1542" max="1546" width="13.140625" style="2" bestFit="1" customWidth="1"/>
    <col min="1547" max="1547" width="12.140625" style="2" bestFit="1" customWidth="1"/>
    <col min="1548" max="1550" width="9.140625" style="2" customWidth="1"/>
    <col min="1551" max="1551" width="15.140625" style="2" customWidth="1"/>
    <col min="1552" max="1552" width="13.28515625" style="2" customWidth="1"/>
    <col min="1553" max="1553" width="12.7109375" style="2" customWidth="1"/>
    <col min="1554" max="1792" width="9.140625" style="2"/>
    <col min="1793" max="1794" width="20.28515625" style="2" bestFit="1" customWidth="1"/>
    <col min="1795" max="1796" width="13.140625" style="2" bestFit="1" customWidth="1"/>
    <col min="1797" max="1797" width="13.140625" style="2" customWidth="1"/>
    <col min="1798" max="1802" width="13.140625" style="2" bestFit="1" customWidth="1"/>
    <col min="1803" max="1803" width="12.140625" style="2" bestFit="1" customWidth="1"/>
    <col min="1804" max="1806" width="9.140625" style="2" customWidth="1"/>
    <col min="1807" max="1807" width="15.140625" style="2" customWidth="1"/>
    <col min="1808" max="1808" width="13.28515625" style="2" customWidth="1"/>
    <col min="1809" max="1809" width="12.7109375" style="2" customWidth="1"/>
    <col min="1810" max="2048" width="9.140625" style="2"/>
    <col min="2049" max="2050" width="20.28515625" style="2" bestFit="1" customWidth="1"/>
    <col min="2051" max="2052" width="13.140625" style="2" bestFit="1" customWidth="1"/>
    <col min="2053" max="2053" width="13.140625" style="2" customWidth="1"/>
    <col min="2054" max="2058" width="13.140625" style="2" bestFit="1" customWidth="1"/>
    <col min="2059" max="2059" width="12.140625" style="2" bestFit="1" customWidth="1"/>
    <col min="2060" max="2062" width="9.140625" style="2" customWidth="1"/>
    <col min="2063" max="2063" width="15.140625" style="2" customWidth="1"/>
    <col min="2064" max="2064" width="13.28515625" style="2" customWidth="1"/>
    <col min="2065" max="2065" width="12.7109375" style="2" customWidth="1"/>
    <col min="2066" max="2304" width="9.140625" style="2"/>
    <col min="2305" max="2306" width="20.28515625" style="2" bestFit="1" customWidth="1"/>
    <col min="2307" max="2308" width="13.140625" style="2" bestFit="1" customWidth="1"/>
    <col min="2309" max="2309" width="13.140625" style="2" customWidth="1"/>
    <col min="2310" max="2314" width="13.140625" style="2" bestFit="1" customWidth="1"/>
    <col min="2315" max="2315" width="12.140625" style="2" bestFit="1" customWidth="1"/>
    <col min="2316" max="2318" width="9.140625" style="2" customWidth="1"/>
    <col min="2319" max="2319" width="15.140625" style="2" customWidth="1"/>
    <col min="2320" max="2320" width="13.28515625" style="2" customWidth="1"/>
    <col min="2321" max="2321" width="12.7109375" style="2" customWidth="1"/>
    <col min="2322" max="2560" width="9.140625" style="2"/>
    <col min="2561" max="2562" width="20.28515625" style="2" bestFit="1" customWidth="1"/>
    <col min="2563" max="2564" width="13.140625" style="2" bestFit="1" customWidth="1"/>
    <col min="2565" max="2565" width="13.140625" style="2" customWidth="1"/>
    <col min="2566" max="2570" width="13.140625" style="2" bestFit="1" customWidth="1"/>
    <col min="2571" max="2571" width="12.140625" style="2" bestFit="1" customWidth="1"/>
    <col min="2572" max="2574" width="9.140625" style="2" customWidth="1"/>
    <col min="2575" max="2575" width="15.140625" style="2" customWidth="1"/>
    <col min="2576" max="2576" width="13.28515625" style="2" customWidth="1"/>
    <col min="2577" max="2577" width="12.7109375" style="2" customWidth="1"/>
    <col min="2578" max="2816" width="9.140625" style="2"/>
    <col min="2817" max="2818" width="20.28515625" style="2" bestFit="1" customWidth="1"/>
    <col min="2819" max="2820" width="13.140625" style="2" bestFit="1" customWidth="1"/>
    <col min="2821" max="2821" width="13.140625" style="2" customWidth="1"/>
    <col min="2822" max="2826" width="13.140625" style="2" bestFit="1" customWidth="1"/>
    <col min="2827" max="2827" width="12.140625" style="2" bestFit="1" customWidth="1"/>
    <col min="2828" max="2830" width="9.140625" style="2" customWidth="1"/>
    <col min="2831" max="2831" width="15.140625" style="2" customWidth="1"/>
    <col min="2832" max="2832" width="13.28515625" style="2" customWidth="1"/>
    <col min="2833" max="2833" width="12.7109375" style="2" customWidth="1"/>
    <col min="2834" max="3072" width="9.140625" style="2"/>
    <col min="3073" max="3074" width="20.28515625" style="2" bestFit="1" customWidth="1"/>
    <col min="3075" max="3076" width="13.140625" style="2" bestFit="1" customWidth="1"/>
    <col min="3077" max="3077" width="13.140625" style="2" customWidth="1"/>
    <col min="3078" max="3082" width="13.140625" style="2" bestFit="1" customWidth="1"/>
    <col min="3083" max="3083" width="12.140625" style="2" bestFit="1" customWidth="1"/>
    <col min="3084" max="3086" width="9.140625" style="2" customWidth="1"/>
    <col min="3087" max="3087" width="15.140625" style="2" customWidth="1"/>
    <col min="3088" max="3088" width="13.28515625" style="2" customWidth="1"/>
    <col min="3089" max="3089" width="12.7109375" style="2" customWidth="1"/>
    <col min="3090" max="3328" width="9.140625" style="2"/>
    <col min="3329" max="3330" width="20.28515625" style="2" bestFit="1" customWidth="1"/>
    <col min="3331" max="3332" width="13.140625" style="2" bestFit="1" customWidth="1"/>
    <col min="3333" max="3333" width="13.140625" style="2" customWidth="1"/>
    <col min="3334" max="3338" width="13.140625" style="2" bestFit="1" customWidth="1"/>
    <col min="3339" max="3339" width="12.140625" style="2" bestFit="1" customWidth="1"/>
    <col min="3340" max="3342" width="9.140625" style="2" customWidth="1"/>
    <col min="3343" max="3343" width="15.140625" style="2" customWidth="1"/>
    <col min="3344" max="3344" width="13.28515625" style="2" customWidth="1"/>
    <col min="3345" max="3345" width="12.7109375" style="2" customWidth="1"/>
    <col min="3346" max="3584" width="9.140625" style="2"/>
    <col min="3585" max="3586" width="20.28515625" style="2" bestFit="1" customWidth="1"/>
    <col min="3587" max="3588" width="13.140625" style="2" bestFit="1" customWidth="1"/>
    <col min="3589" max="3589" width="13.140625" style="2" customWidth="1"/>
    <col min="3590" max="3594" width="13.140625" style="2" bestFit="1" customWidth="1"/>
    <col min="3595" max="3595" width="12.140625" style="2" bestFit="1" customWidth="1"/>
    <col min="3596" max="3598" width="9.140625" style="2" customWidth="1"/>
    <col min="3599" max="3599" width="15.140625" style="2" customWidth="1"/>
    <col min="3600" max="3600" width="13.28515625" style="2" customWidth="1"/>
    <col min="3601" max="3601" width="12.7109375" style="2" customWidth="1"/>
    <col min="3602" max="3840" width="9.140625" style="2"/>
    <col min="3841" max="3842" width="20.28515625" style="2" bestFit="1" customWidth="1"/>
    <col min="3843" max="3844" width="13.140625" style="2" bestFit="1" customWidth="1"/>
    <col min="3845" max="3845" width="13.140625" style="2" customWidth="1"/>
    <col min="3846" max="3850" width="13.140625" style="2" bestFit="1" customWidth="1"/>
    <col min="3851" max="3851" width="12.140625" style="2" bestFit="1" customWidth="1"/>
    <col min="3852" max="3854" width="9.140625" style="2" customWidth="1"/>
    <col min="3855" max="3855" width="15.140625" style="2" customWidth="1"/>
    <col min="3856" max="3856" width="13.28515625" style="2" customWidth="1"/>
    <col min="3857" max="3857" width="12.7109375" style="2" customWidth="1"/>
    <col min="3858" max="4096" width="9.140625" style="2"/>
    <col min="4097" max="4098" width="20.28515625" style="2" bestFit="1" customWidth="1"/>
    <col min="4099" max="4100" width="13.140625" style="2" bestFit="1" customWidth="1"/>
    <col min="4101" max="4101" width="13.140625" style="2" customWidth="1"/>
    <col min="4102" max="4106" width="13.140625" style="2" bestFit="1" customWidth="1"/>
    <col min="4107" max="4107" width="12.140625" style="2" bestFit="1" customWidth="1"/>
    <col min="4108" max="4110" width="9.140625" style="2" customWidth="1"/>
    <col min="4111" max="4111" width="15.140625" style="2" customWidth="1"/>
    <col min="4112" max="4112" width="13.28515625" style="2" customWidth="1"/>
    <col min="4113" max="4113" width="12.7109375" style="2" customWidth="1"/>
    <col min="4114" max="4352" width="9.140625" style="2"/>
    <col min="4353" max="4354" width="20.28515625" style="2" bestFit="1" customWidth="1"/>
    <col min="4355" max="4356" width="13.140625" style="2" bestFit="1" customWidth="1"/>
    <col min="4357" max="4357" width="13.140625" style="2" customWidth="1"/>
    <col min="4358" max="4362" width="13.140625" style="2" bestFit="1" customWidth="1"/>
    <col min="4363" max="4363" width="12.140625" style="2" bestFit="1" customWidth="1"/>
    <col min="4364" max="4366" width="9.140625" style="2" customWidth="1"/>
    <col min="4367" max="4367" width="15.140625" style="2" customWidth="1"/>
    <col min="4368" max="4368" width="13.28515625" style="2" customWidth="1"/>
    <col min="4369" max="4369" width="12.7109375" style="2" customWidth="1"/>
    <col min="4370" max="4608" width="9.140625" style="2"/>
    <col min="4609" max="4610" width="20.28515625" style="2" bestFit="1" customWidth="1"/>
    <col min="4611" max="4612" width="13.140625" style="2" bestFit="1" customWidth="1"/>
    <col min="4613" max="4613" width="13.140625" style="2" customWidth="1"/>
    <col min="4614" max="4618" width="13.140625" style="2" bestFit="1" customWidth="1"/>
    <col min="4619" max="4619" width="12.140625" style="2" bestFit="1" customWidth="1"/>
    <col min="4620" max="4622" width="9.140625" style="2" customWidth="1"/>
    <col min="4623" max="4623" width="15.140625" style="2" customWidth="1"/>
    <col min="4624" max="4624" width="13.28515625" style="2" customWidth="1"/>
    <col min="4625" max="4625" width="12.7109375" style="2" customWidth="1"/>
    <col min="4626" max="4864" width="9.140625" style="2"/>
    <col min="4865" max="4866" width="20.28515625" style="2" bestFit="1" customWidth="1"/>
    <col min="4867" max="4868" width="13.140625" style="2" bestFit="1" customWidth="1"/>
    <col min="4869" max="4869" width="13.140625" style="2" customWidth="1"/>
    <col min="4870" max="4874" width="13.140625" style="2" bestFit="1" customWidth="1"/>
    <col min="4875" max="4875" width="12.140625" style="2" bestFit="1" customWidth="1"/>
    <col min="4876" max="4878" width="9.140625" style="2" customWidth="1"/>
    <col min="4879" max="4879" width="15.140625" style="2" customWidth="1"/>
    <col min="4880" max="4880" width="13.28515625" style="2" customWidth="1"/>
    <col min="4881" max="4881" width="12.7109375" style="2" customWidth="1"/>
    <col min="4882" max="5120" width="9.140625" style="2"/>
    <col min="5121" max="5122" width="20.28515625" style="2" bestFit="1" customWidth="1"/>
    <col min="5123" max="5124" width="13.140625" style="2" bestFit="1" customWidth="1"/>
    <col min="5125" max="5125" width="13.140625" style="2" customWidth="1"/>
    <col min="5126" max="5130" width="13.140625" style="2" bestFit="1" customWidth="1"/>
    <col min="5131" max="5131" width="12.140625" style="2" bestFit="1" customWidth="1"/>
    <col min="5132" max="5134" width="9.140625" style="2" customWidth="1"/>
    <col min="5135" max="5135" width="15.140625" style="2" customWidth="1"/>
    <col min="5136" max="5136" width="13.28515625" style="2" customWidth="1"/>
    <col min="5137" max="5137" width="12.7109375" style="2" customWidth="1"/>
    <col min="5138" max="5376" width="9.140625" style="2"/>
    <col min="5377" max="5378" width="20.28515625" style="2" bestFit="1" customWidth="1"/>
    <col min="5379" max="5380" width="13.140625" style="2" bestFit="1" customWidth="1"/>
    <col min="5381" max="5381" width="13.140625" style="2" customWidth="1"/>
    <col min="5382" max="5386" width="13.140625" style="2" bestFit="1" customWidth="1"/>
    <col min="5387" max="5387" width="12.140625" style="2" bestFit="1" customWidth="1"/>
    <col min="5388" max="5390" width="9.140625" style="2" customWidth="1"/>
    <col min="5391" max="5391" width="15.140625" style="2" customWidth="1"/>
    <col min="5392" max="5392" width="13.28515625" style="2" customWidth="1"/>
    <col min="5393" max="5393" width="12.7109375" style="2" customWidth="1"/>
    <col min="5394" max="5632" width="9.140625" style="2"/>
    <col min="5633" max="5634" width="20.28515625" style="2" bestFit="1" customWidth="1"/>
    <col min="5635" max="5636" width="13.140625" style="2" bestFit="1" customWidth="1"/>
    <col min="5637" max="5637" width="13.140625" style="2" customWidth="1"/>
    <col min="5638" max="5642" width="13.140625" style="2" bestFit="1" customWidth="1"/>
    <col min="5643" max="5643" width="12.140625" style="2" bestFit="1" customWidth="1"/>
    <col min="5644" max="5646" width="9.140625" style="2" customWidth="1"/>
    <col min="5647" max="5647" width="15.140625" style="2" customWidth="1"/>
    <col min="5648" max="5648" width="13.28515625" style="2" customWidth="1"/>
    <col min="5649" max="5649" width="12.7109375" style="2" customWidth="1"/>
    <col min="5650" max="5888" width="9.140625" style="2"/>
    <col min="5889" max="5890" width="20.28515625" style="2" bestFit="1" customWidth="1"/>
    <col min="5891" max="5892" width="13.140625" style="2" bestFit="1" customWidth="1"/>
    <col min="5893" max="5893" width="13.140625" style="2" customWidth="1"/>
    <col min="5894" max="5898" width="13.140625" style="2" bestFit="1" customWidth="1"/>
    <col min="5899" max="5899" width="12.140625" style="2" bestFit="1" customWidth="1"/>
    <col min="5900" max="5902" width="9.140625" style="2" customWidth="1"/>
    <col min="5903" max="5903" width="15.140625" style="2" customWidth="1"/>
    <col min="5904" max="5904" width="13.28515625" style="2" customWidth="1"/>
    <col min="5905" max="5905" width="12.7109375" style="2" customWidth="1"/>
    <col min="5906" max="6144" width="9.140625" style="2"/>
    <col min="6145" max="6146" width="20.28515625" style="2" bestFit="1" customWidth="1"/>
    <col min="6147" max="6148" width="13.140625" style="2" bestFit="1" customWidth="1"/>
    <col min="6149" max="6149" width="13.140625" style="2" customWidth="1"/>
    <col min="6150" max="6154" width="13.140625" style="2" bestFit="1" customWidth="1"/>
    <col min="6155" max="6155" width="12.140625" style="2" bestFit="1" customWidth="1"/>
    <col min="6156" max="6158" width="9.140625" style="2" customWidth="1"/>
    <col min="6159" max="6159" width="15.140625" style="2" customWidth="1"/>
    <col min="6160" max="6160" width="13.28515625" style="2" customWidth="1"/>
    <col min="6161" max="6161" width="12.7109375" style="2" customWidth="1"/>
    <col min="6162" max="6400" width="9.140625" style="2"/>
    <col min="6401" max="6402" width="20.28515625" style="2" bestFit="1" customWidth="1"/>
    <col min="6403" max="6404" width="13.140625" style="2" bestFit="1" customWidth="1"/>
    <col min="6405" max="6405" width="13.140625" style="2" customWidth="1"/>
    <col min="6406" max="6410" width="13.140625" style="2" bestFit="1" customWidth="1"/>
    <col min="6411" max="6411" width="12.140625" style="2" bestFit="1" customWidth="1"/>
    <col min="6412" max="6414" width="9.140625" style="2" customWidth="1"/>
    <col min="6415" max="6415" width="15.140625" style="2" customWidth="1"/>
    <col min="6416" max="6416" width="13.28515625" style="2" customWidth="1"/>
    <col min="6417" max="6417" width="12.7109375" style="2" customWidth="1"/>
    <col min="6418" max="6656" width="9.140625" style="2"/>
    <col min="6657" max="6658" width="20.28515625" style="2" bestFit="1" customWidth="1"/>
    <col min="6659" max="6660" width="13.140625" style="2" bestFit="1" customWidth="1"/>
    <col min="6661" max="6661" width="13.140625" style="2" customWidth="1"/>
    <col min="6662" max="6666" width="13.140625" style="2" bestFit="1" customWidth="1"/>
    <col min="6667" max="6667" width="12.140625" style="2" bestFit="1" customWidth="1"/>
    <col min="6668" max="6670" width="9.140625" style="2" customWidth="1"/>
    <col min="6671" max="6671" width="15.140625" style="2" customWidth="1"/>
    <col min="6672" max="6672" width="13.28515625" style="2" customWidth="1"/>
    <col min="6673" max="6673" width="12.7109375" style="2" customWidth="1"/>
    <col min="6674" max="6912" width="9.140625" style="2"/>
    <col min="6913" max="6914" width="20.28515625" style="2" bestFit="1" customWidth="1"/>
    <col min="6915" max="6916" width="13.140625" style="2" bestFit="1" customWidth="1"/>
    <col min="6917" max="6917" width="13.140625" style="2" customWidth="1"/>
    <col min="6918" max="6922" width="13.140625" style="2" bestFit="1" customWidth="1"/>
    <col min="6923" max="6923" width="12.140625" style="2" bestFit="1" customWidth="1"/>
    <col min="6924" max="6926" width="9.140625" style="2" customWidth="1"/>
    <col min="6927" max="6927" width="15.140625" style="2" customWidth="1"/>
    <col min="6928" max="6928" width="13.28515625" style="2" customWidth="1"/>
    <col min="6929" max="6929" width="12.7109375" style="2" customWidth="1"/>
    <col min="6930" max="7168" width="9.140625" style="2"/>
    <col min="7169" max="7170" width="20.28515625" style="2" bestFit="1" customWidth="1"/>
    <col min="7171" max="7172" width="13.140625" style="2" bestFit="1" customWidth="1"/>
    <col min="7173" max="7173" width="13.140625" style="2" customWidth="1"/>
    <col min="7174" max="7178" width="13.140625" style="2" bestFit="1" customWidth="1"/>
    <col min="7179" max="7179" width="12.140625" style="2" bestFit="1" customWidth="1"/>
    <col min="7180" max="7182" width="9.140625" style="2" customWidth="1"/>
    <col min="7183" max="7183" width="15.140625" style="2" customWidth="1"/>
    <col min="7184" max="7184" width="13.28515625" style="2" customWidth="1"/>
    <col min="7185" max="7185" width="12.7109375" style="2" customWidth="1"/>
    <col min="7186" max="7424" width="9.140625" style="2"/>
    <col min="7425" max="7426" width="20.28515625" style="2" bestFit="1" customWidth="1"/>
    <col min="7427" max="7428" width="13.140625" style="2" bestFit="1" customWidth="1"/>
    <col min="7429" max="7429" width="13.140625" style="2" customWidth="1"/>
    <col min="7430" max="7434" width="13.140625" style="2" bestFit="1" customWidth="1"/>
    <col min="7435" max="7435" width="12.140625" style="2" bestFit="1" customWidth="1"/>
    <col min="7436" max="7438" width="9.140625" style="2" customWidth="1"/>
    <col min="7439" max="7439" width="15.140625" style="2" customWidth="1"/>
    <col min="7440" max="7440" width="13.28515625" style="2" customWidth="1"/>
    <col min="7441" max="7441" width="12.7109375" style="2" customWidth="1"/>
    <col min="7442" max="7680" width="9.140625" style="2"/>
    <col min="7681" max="7682" width="20.28515625" style="2" bestFit="1" customWidth="1"/>
    <col min="7683" max="7684" width="13.140625" style="2" bestFit="1" customWidth="1"/>
    <col min="7685" max="7685" width="13.140625" style="2" customWidth="1"/>
    <col min="7686" max="7690" width="13.140625" style="2" bestFit="1" customWidth="1"/>
    <col min="7691" max="7691" width="12.140625" style="2" bestFit="1" customWidth="1"/>
    <col min="7692" max="7694" width="9.140625" style="2" customWidth="1"/>
    <col min="7695" max="7695" width="15.140625" style="2" customWidth="1"/>
    <col min="7696" max="7696" width="13.28515625" style="2" customWidth="1"/>
    <col min="7697" max="7697" width="12.7109375" style="2" customWidth="1"/>
    <col min="7698" max="7936" width="9.140625" style="2"/>
    <col min="7937" max="7938" width="20.28515625" style="2" bestFit="1" customWidth="1"/>
    <col min="7939" max="7940" width="13.140625" style="2" bestFit="1" customWidth="1"/>
    <col min="7941" max="7941" width="13.140625" style="2" customWidth="1"/>
    <col min="7942" max="7946" width="13.140625" style="2" bestFit="1" customWidth="1"/>
    <col min="7947" max="7947" width="12.140625" style="2" bestFit="1" customWidth="1"/>
    <col min="7948" max="7950" width="9.140625" style="2" customWidth="1"/>
    <col min="7951" max="7951" width="15.140625" style="2" customWidth="1"/>
    <col min="7952" max="7952" width="13.28515625" style="2" customWidth="1"/>
    <col min="7953" max="7953" width="12.7109375" style="2" customWidth="1"/>
    <col min="7954" max="8192" width="9.140625" style="2"/>
    <col min="8193" max="8194" width="20.28515625" style="2" bestFit="1" customWidth="1"/>
    <col min="8195" max="8196" width="13.140625" style="2" bestFit="1" customWidth="1"/>
    <col min="8197" max="8197" width="13.140625" style="2" customWidth="1"/>
    <col min="8198" max="8202" width="13.140625" style="2" bestFit="1" customWidth="1"/>
    <col min="8203" max="8203" width="12.140625" style="2" bestFit="1" customWidth="1"/>
    <col min="8204" max="8206" width="9.140625" style="2" customWidth="1"/>
    <col min="8207" max="8207" width="15.140625" style="2" customWidth="1"/>
    <col min="8208" max="8208" width="13.28515625" style="2" customWidth="1"/>
    <col min="8209" max="8209" width="12.7109375" style="2" customWidth="1"/>
    <col min="8210" max="8448" width="9.140625" style="2"/>
    <col min="8449" max="8450" width="20.28515625" style="2" bestFit="1" customWidth="1"/>
    <col min="8451" max="8452" width="13.140625" style="2" bestFit="1" customWidth="1"/>
    <col min="8453" max="8453" width="13.140625" style="2" customWidth="1"/>
    <col min="8454" max="8458" width="13.140625" style="2" bestFit="1" customWidth="1"/>
    <col min="8459" max="8459" width="12.140625" style="2" bestFit="1" customWidth="1"/>
    <col min="8460" max="8462" width="9.140625" style="2" customWidth="1"/>
    <col min="8463" max="8463" width="15.140625" style="2" customWidth="1"/>
    <col min="8464" max="8464" width="13.28515625" style="2" customWidth="1"/>
    <col min="8465" max="8465" width="12.7109375" style="2" customWidth="1"/>
    <col min="8466" max="8704" width="9.140625" style="2"/>
    <col min="8705" max="8706" width="20.28515625" style="2" bestFit="1" customWidth="1"/>
    <col min="8707" max="8708" width="13.140625" style="2" bestFit="1" customWidth="1"/>
    <col min="8709" max="8709" width="13.140625" style="2" customWidth="1"/>
    <col min="8710" max="8714" width="13.140625" style="2" bestFit="1" customWidth="1"/>
    <col min="8715" max="8715" width="12.140625" style="2" bestFit="1" customWidth="1"/>
    <col min="8716" max="8718" width="9.140625" style="2" customWidth="1"/>
    <col min="8719" max="8719" width="15.140625" style="2" customWidth="1"/>
    <col min="8720" max="8720" width="13.28515625" style="2" customWidth="1"/>
    <col min="8721" max="8721" width="12.7109375" style="2" customWidth="1"/>
    <col min="8722" max="8960" width="9.140625" style="2"/>
    <col min="8961" max="8962" width="20.28515625" style="2" bestFit="1" customWidth="1"/>
    <col min="8963" max="8964" width="13.140625" style="2" bestFit="1" customWidth="1"/>
    <col min="8965" max="8965" width="13.140625" style="2" customWidth="1"/>
    <col min="8966" max="8970" width="13.140625" style="2" bestFit="1" customWidth="1"/>
    <col min="8971" max="8971" width="12.140625" style="2" bestFit="1" customWidth="1"/>
    <col min="8972" max="8974" width="9.140625" style="2" customWidth="1"/>
    <col min="8975" max="8975" width="15.140625" style="2" customWidth="1"/>
    <col min="8976" max="8976" width="13.28515625" style="2" customWidth="1"/>
    <col min="8977" max="8977" width="12.7109375" style="2" customWidth="1"/>
    <col min="8978" max="9216" width="9.140625" style="2"/>
    <col min="9217" max="9218" width="20.28515625" style="2" bestFit="1" customWidth="1"/>
    <col min="9219" max="9220" width="13.140625" style="2" bestFit="1" customWidth="1"/>
    <col min="9221" max="9221" width="13.140625" style="2" customWidth="1"/>
    <col min="9222" max="9226" width="13.140625" style="2" bestFit="1" customWidth="1"/>
    <col min="9227" max="9227" width="12.140625" style="2" bestFit="1" customWidth="1"/>
    <col min="9228" max="9230" width="9.140625" style="2" customWidth="1"/>
    <col min="9231" max="9231" width="15.140625" style="2" customWidth="1"/>
    <col min="9232" max="9232" width="13.28515625" style="2" customWidth="1"/>
    <col min="9233" max="9233" width="12.7109375" style="2" customWidth="1"/>
    <col min="9234" max="9472" width="9.140625" style="2"/>
    <col min="9473" max="9474" width="20.28515625" style="2" bestFit="1" customWidth="1"/>
    <col min="9475" max="9476" width="13.140625" style="2" bestFit="1" customWidth="1"/>
    <col min="9477" max="9477" width="13.140625" style="2" customWidth="1"/>
    <col min="9478" max="9482" width="13.140625" style="2" bestFit="1" customWidth="1"/>
    <col min="9483" max="9483" width="12.140625" style="2" bestFit="1" customWidth="1"/>
    <col min="9484" max="9486" width="9.140625" style="2" customWidth="1"/>
    <col min="9487" max="9487" width="15.140625" style="2" customWidth="1"/>
    <col min="9488" max="9488" width="13.28515625" style="2" customWidth="1"/>
    <col min="9489" max="9489" width="12.7109375" style="2" customWidth="1"/>
    <col min="9490" max="9728" width="9.140625" style="2"/>
    <col min="9729" max="9730" width="20.28515625" style="2" bestFit="1" customWidth="1"/>
    <col min="9731" max="9732" width="13.140625" style="2" bestFit="1" customWidth="1"/>
    <col min="9733" max="9733" width="13.140625" style="2" customWidth="1"/>
    <col min="9734" max="9738" width="13.140625" style="2" bestFit="1" customWidth="1"/>
    <col min="9739" max="9739" width="12.140625" style="2" bestFit="1" customWidth="1"/>
    <col min="9740" max="9742" width="9.140625" style="2" customWidth="1"/>
    <col min="9743" max="9743" width="15.140625" style="2" customWidth="1"/>
    <col min="9744" max="9744" width="13.28515625" style="2" customWidth="1"/>
    <col min="9745" max="9745" width="12.7109375" style="2" customWidth="1"/>
    <col min="9746" max="9984" width="9.140625" style="2"/>
    <col min="9985" max="9986" width="20.28515625" style="2" bestFit="1" customWidth="1"/>
    <col min="9987" max="9988" width="13.140625" style="2" bestFit="1" customWidth="1"/>
    <col min="9989" max="9989" width="13.140625" style="2" customWidth="1"/>
    <col min="9990" max="9994" width="13.140625" style="2" bestFit="1" customWidth="1"/>
    <col min="9995" max="9995" width="12.140625" style="2" bestFit="1" customWidth="1"/>
    <col min="9996" max="9998" width="9.140625" style="2" customWidth="1"/>
    <col min="9999" max="9999" width="15.140625" style="2" customWidth="1"/>
    <col min="10000" max="10000" width="13.28515625" style="2" customWidth="1"/>
    <col min="10001" max="10001" width="12.7109375" style="2" customWidth="1"/>
    <col min="10002" max="10240" width="9.140625" style="2"/>
    <col min="10241" max="10242" width="20.28515625" style="2" bestFit="1" customWidth="1"/>
    <col min="10243" max="10244" width="13.140625" style="2" bestFit="1" customWidth="1"/>
    <col min="10245" max="10245" width="13.140625" style="2" customWidth="1"/>
    <col min="10246" max="10250" width="13.140625" style="2" bestFit="1" customWidth="1"/>
    <col min="10251" max="10251" width="12.140625" style="2" bestFit="1" customWidth="1"/>
    <col min="10252" max="10254" width="9.140625" style="2" customWidth="1"/>
    <col min="10255" max="10255" width="15.140625" style="2" customWidth="1"/>
    <col min="10256" max="10256" width="13.28515625" style="2" customWidth="1"/>
    <col min="10257" max="10257" width="12.7109375" style="2" customWidth="1"/>
    <col min="10258" max="10496" width="9.140625" style="2"/>
    <col min="10497" max="10498" width="20.28515625" style="2" bestFit="1" customWidth="1"/>
    <col min="10499" max="10500" width="13.140625" style="2" bestFit="1" customWidth="1"/>
    <col min="10501" max="10501" width="13.140625" style="2" customWidth="1"/>
    <col min="10502" max="10506" width="13.140625" style="2" bestFit="1" customWidth="1"/>
    <col min="10507" max="10507" width="12.140625" style="2" bestFit="1" customWidth="1"/>
    <col min="10508" max="10510" width="9.140625" style="2" customWidth="1"/>
    <col min="10511" max="10511" width="15.140625" style="2" customWidth="1"/>
    <col min="10512" max="10512" width="13.28515625" style="2" customWidth="1"/>
    <col min="10513" max="10513" width="12.7109375" style="2" customWidth="1"/>
    <col min="10514" max="10752" width="9.140625" style="2"/>
    <col min="10753" max="10754" width="20.28515625" style="2" bestFit="1" customWidth="1"/>
    <col min="10755" max="10756" width="13.140625" style="2" bestFit="1" customWidth="1"/>
    <col min="10757" max="10757" width="13.140625" style="2" customWidth="1"/>
    <col min="10758" max="10762" width="13.140625" style="2" bestFit="1" customWidth="1"/>
    <col min="10763" max="10763" width="12.140625" style="2" bestFit="1" customWidth="1"/>
    <col min="10764" max="10766" width="9.140625" style="2" customWidth="1"/>
    <col min="10767" max="10767" width="15.140625" style="2" customWidth="1"/>
    <col min="10768" max="10768" width="13.28515625" style="2" customWidth="1"/>
    <col min="10769" max="10769" width="12.7109375" style="2" customWidth="1"/>
    <col min="10770" max="11008" width="9.140625" style="2"/>
    <col min="11009" max="11010" width="20.28515625" style="2" bestFit="1" customWidth="1"/>
    <col min="11011" max="11012" width="13.140625" style="2" bestFit="1" customWidth="1"/>
    <col min="11013" max="11013" width="13.140625" style="2" customWidth="1"/>
    <col min="11014" max="11018" width="13.140625" style="2" bestFit="1" customWidth="1"/>
    <col min="11019" max="11019" width="12.140625" style="2" bestFit="1" customWidth="1"/>
    <col min="11020" max="11022" width="9.140625" style="2" customWidth="1"/>
    <col min="11023" max="11023" width="15.140625" style="2" customWidth="1"/>
    <col min="11024" max="11024" width="13.28515625" style="2" customWidth="1"/>
    <col min="11025" max="11025" width="12.7109375" style="2" customWidth="1"/>
    <col min="11026" max="11264" width="9.140625" style="2"/>
    <col min="11265" max="11266" width="20.28515625" style="2" bestFit="1" customWidth="1"/>
    <col min="11267" max="11268" width="13.140625" style="2" bestFit="1" customWidth="1"/>
    <col min="11269" max="11269" width="13.140625" style="2" customWidth="1"/>
    <col min="11270" max="11274" width="13.140625" style="2" bestFit="1" customWidth="1"/>
    <col min="11275" max="11275" width="12.140625" style="2" bestFit="1" customWidth="1"/>
    <col min="11276" max="11278" width="9.140625" style="2" customWidth="1"/>
    <col min="11279" max="11279" width="15.140625" style="2" customWidth="1"/>
    <col min="11280" max="11280" width="13.28515625" style="2" customWidth="1"/>
    <col min="11281" max="11281" width="12.7109375" style="2" customWidth="1"/>
    <col min="11282" max="11520" width="9.140625" style="2"/>
    <col min="11521" max="11522" width="20.28515625" style="2" bestFit="1" customWidth="1"/>
    <col min="11523" max="11524" width="13.140625" style="2" bestFit="1" customWidth="1"/>
    <col min="11525" max="11525" width="13.140625" style="2" customWidth="1"/>
    <col min="11526" max="11530" width="13.140625" style="2" bestFit="1" customWidth="1"/>
    <col min="11531" max="11531" width="12.140625" style="2" bestFit="1" customWidth="1"/>
    <col min="11532" max="11534" width="9.140625" style="2" customWidth="1"/>
    <col min="11535" max="11535" width="15.140625" style="2" customWidth="1"/>
    <col min="11536" max="11536" width="13.28515625" style="2" customWidth="1"/>
    <col min="11537" max="11537" width="12.7109375" style="2" customWidth="1"/>
    <col min="11538" max="11776" width="9.140625" style="2"/>
    <col min="11777" max="11778" width="20.28515625" style="2" bestFit="1" customWidth="1"/>
    <col min="11779" max="11780" width="13.140625" style="2" bestFit="1" customWidth="1"/>
    <col min="11781" max="11781" width="13.140625" style="2" customWidth="1"/>
    <col min="11782" max="11786" width="13.140625" style="2" bestFit="1" customWidth="1"/>
    <col min="11787" max="11787" width="12.140625" style="2" bestFit="1" customWidth="1"/>
    <col min="11788" max="11790" width="9.140625" style="2" customWidth="1"/>
    <col min="11791" max="11791" width="15.140625" style="2" customWidth="1"/>
    <col min="11792" max="11792" width="13.28515625" style="2" customWidth="1"/>
    <col min="11793" max="11793" width="12.7109375" style="2" customWidth="1"/>
    <col min="11794" max="12032" width="9.140625" style="2"/>
    <col min="12033" max="12034" width="20.28515625" style="2" bestFit="1" customWidth="1"/>
    <col min="12035" max="12036" width="13.140625" style="2" bestFit="1" customWidth="1"/>
    <col min="12037" max="12037" width="13.140625" style="2" customWidth="1"/>
    <col min="12038" max="12042" width="13.140625" style="2" bestFit="1" customWidth="1"/>
    <col min="12043" max="12043" width="12.140625" style="2" bestFit="1" customWidth="1"/>
    <col min="12044" max="12046" width="9.140625" style="2" customWidth="1"/>
    <col min="12047" max="12047" width="15.140625" style="2" customWidth="1"/>
    <col min="12048" max="12048" width="13.28515625" style="2" customWidth="1"/>
    <col min="12049" max="12049" width="12.7109375" style="2" customWidth="1"/>
    <col min="12050" max="12288" width="9.140625" style="2"/>
    <col min="12289" max="12290" width="20.28515625" style="2" bestFit="1" customWidth="1"/>
    <col min="12291" max="12292" width="13.140625" style="2" bestFit="1" customWidth="1"/>
    <col min="12293" max="12293" width="13.140625" style="2" customWidth="1"/>
    <col min="12294" max="12298" width="13.140625" style="2" bestFit="1" customWidth="1"/>
    <col min="12299" max="12299" width="12.140625" style="2" bestFit="1" customWidth="1"/>
    <col min="12300" max="12302" width="9.140625" style="2" customWidth="1"/>
    <col min="12303" max="12303" width="15.140625" style="2" customWidth="1"/>
    <col min="12304" max="12304" width="13.28515625" style="2" customWidth="1"/>
    <col min="12305" max="12305" width="12.7109375" style="2" customWidth="1"/>
    <col min="12306" max="12544" width="9.140625" style="2"/>
    <col min="12545" max="12546" width="20.28515625" style="2" bestFit="1" customWidth="1"/>
    <col min="12547" max="12548" width="13.140625" style="2" bestFit="1" customWidth="1"/>
    <col min="12549" max="12549" width="13.140625" style="2" customWidth="1"/>
    <col min="12550" max="12554" width="13.140625" style="2" bestFit="1" customWidth="1"/>
    <col min="12555" max="12555" width="12.140625" style="2" bestFit="1" customWidth="1"/>
    <col min="12556" max="12558" width="9.140625" style="2" customWidth="1"/>
    <col min="12559" max="12559" width="15.140625" style="2" customWidth="1"/>
    <col min="12560" max="12560" width="13.28515625" style="2" customWidth="1"/>
    <col min="12561" max="12561" width="12.7109375" style="2" customWidth="1"/>
    <col min="12562" max="12800" width="9.140625" style="2"/>
    <col min="12801" max="12802" width="20.28515625" style="2" bestFit="1" customWidth="1"/>
    <col min="12803" max="12804" width="13.140625" style="2" bestFit="1" customWidth="1"/>
    <col min="12805" max="12805" width="13.140625" style="2" customWidth="1"/>
    <col min="12806" max="12810" width="13.140625" style="2" bestFit="1" customWidth="1"/>
    <col min="12811" max="12811" width="12.140625" style="2" bestFit="1" customWidth="1"/>
    <col min="12812" max="12814" width="9.140625" style="2" customWidth="1"/>
    <col min="12815" max="12815" width="15.140625" style="2" customWidth="1"/>
    <col min="12816" max="12816" width="13.28515625" style="2" customWidth="1"/>
    <col min="12817" max="12817" width="12.7109375" style="2" customWidth="1"/>
    <col min="12818" max="13056" width="9.140625" style="2"/>
    <col min="13057" max="13058" width="20.28515625" style="2" bestFit="1" customWidth="1"/>
    <col min="13059" max="13060" width="13.140625" style="2" bestFit="1" customWidth="1"/>
    <col min="13061" max="13061" width="13.140625" style="2" customWidth="1"/>
    <col min="13062" max="13066" width="13.140625" style="2" bestFit="1" customWidth="1"/>
    <col min="13067" max="13067" width="12.140625" style="2" bestFit="1" customWidth="1"/>
    <col min="13068" max="13070" width="9.140625" style="2" customWidth="1"/>
    <col min="13071" max="13071" width="15.140625" style="2" customWidth="1"/>
    <col min="13072" max="13072" width="13.28515625" style="2" customWidth="1"/>
    <col min="13073" max="13073" width="12.7109375" style="2" customWidth="1"/>
    <col min="13074" max="13312" width="9.140625" style="2"/>
    <col min="13313" max="13314" width="20.28515625" style="2" bestFit="1" customWidth="1"/>
    <col min="13315" max="13316" width="13.140625" style="2" bestFit="1" customWidth="1"/>
    <col min="13317" max="13317" width="13.140625" style="2" customWidth="1"/>
    <col min="13318" max="13322" width="13.140625" style="2" bestFit="1" customWidth="1"/>
    <col min="13323" max="13323" width="12.140625" style="2" bestFit="1" customWidth="1"/>
    <col min="13324" max="13326" width="9.140625" style="2" customWidth="1"/>
    <col min="13327" max="13327" width="15.140625" style="2" customWidth="1"/>
    <col min="13328" max="13328" width="13.28515625" style="2" customWidth="1"/>
    <col min="13329" max="13329" width="12.7109375" style="2" customWidth="1"/>
    <col min="13330" max="13568" width="9.140625" style="2"/>
    <col min="13569" max="13570" width="20.28515625" style="2" bestFit="1" customWidth="1"/>
    <col min="13571" max="13572" width="13.140625" style="2" bestFit="1" customWidth="1"/>
    <col min="13573" max="13573" width="13.140625" style="2" customWidth="1"/>
    <col min="13574" max="13578" width="13.140625" style="2" bestFit="1" customWidth="1"/>
    <col min="13579" max="13579" width="12.140625" style="2" bestFit="1" customWidth="1"/>
    <col min="13580" max="13582" width="9.140625" style="2" customWidth="1"/>
    <col min="13583" max="13583" width="15.140625" style="2" customWidth="1"/>
    <col min="13584" max="13584" width="13.28515625" style="2" customWidth="1"/>
    <col min="13585" max="13585" width="12.7109375" style="2" customWidth="1"/>
    <col min="13586" max="13824" width="9.140625" style="2"/>
    <col min="13825" max="13826" width="20.28515625" style="2" bestFit="1" customWidth="1"/>
    <col min="13827" max="13828" width="13.140625" style="2" bestFit="1" customWidth="1"/>
    <col min="13829" max="13829" width="13.140625" style="2" customWidth="1"/>
    <col min="13830" max="13834" width="13.140625" style="2" bestFit="1" customWidth="1"/>
    <col min="13835" max="13835" width="12.140625" style="2" bestFit="1" customWidth="1"/>
    <col min="13836" max="13838" width="9.140625" style="2" customWidth="1"/>
    <col min="13839" max="13839" width="15.140625" style="2" customWidth="1"/>
    <col min="13840" max="13840" width="13.28515625" style="2" customWidth="1"/>
    <col min="13841" max="13841" width="12.7109375" style="2" customWidth="1"/>
    <col min="13842" max="14080" width="9.140625" style="2"/>
    <col min="14081" max="14082" width="20.28515625" style="2" bestFit="1" customWidth="1"/>
    <col min="14083" max="14084" width="13.140625" style="2" bestFit="1" customWidth="1"/>
    <col min="14085" max="14085" width="13.140625" style="2" customWidth="1"/>
    <col min="14086" max="14090" width="13.140625" style="2" bestFit="1" customWidth="1"/>
    <col min="14091" max="14091" width="12.140625" style="2" bestFit="1" customWidth="1"/>
    <col min="14092" max="14094" width="9.140625" style="2" customWidth="1"/>
    <col min="14095" max="14095" width="15.140625" style="2" customWidth="1"/>
    <col min="14096" max="14096" width="13.28515625" style="2" customWidth="1"/>
    <col min="14097" max="14097" width="12.7109375" style="2" customWidth="1"/>
    <col min="14098" max="14336" width="9.140625" style="2"/>
    <col min="14337" max="14338" width="20.28515625" style="2" bestFit="1" customWidth="1"/>
    <col min="14339" max="14340" width="13.140625" style="2" bestFit="1" customWidth="1"/>
    <col min="14341" max="14341" width="13.140625" style="2" customWidth="1"/>
    <col min="14342" max="14346" width="13.140625" style="2" bestFit="1" customWidth="1"/>
    <col min="14347" max="14347" width="12.140625" style="2" bestFit="1" customWidth="1"/>
    <col min="14348" max="14350" width="9.140625" style="2" customWidth="1"/>
    <col min="14351" max="14351" width="15.140625" style="2" customWidth="1"/>
    <col min="14352" max="14352" width="13.28515625" style="2" customWidth="1"/>
    <col min="14353" max="14353" width="12.7109375" style="2" customWidth="1"/>
    <col min="14354" max="14592" width="9.140625" style="2"/>
    <col min="14593" max="14594" width="20.28515625" style="2" bestFit="1" customWidth="1"/>
    <col min="14595" max="14596" width="13.140625" style="2" bestFit="1" customWidth="1"/>
    <col min="14597" max="14597" width="13.140625" style="2" customWidth="1"/>
    <col min="14598" max="14602" width="13.140625" style="2" bestFit="1" customWidth="1"/>
    <col min="14603" max="14603" width="12.140625" style="2" bestFit="1" customWidth="1"/>
    <col min="14604" max="14606" width="9.140625" style="2" customWidth="1"/>
    <col min="14607" max="14607" width="15.140625" style="2" customWidth="1"/>
    <col min="14608" max="14608" width="13.28515625" style="2" customWidth="1"/>
    <col min="14609" max="14609" width="12.7109375" style="2" customWidth="1"/>
    <col min="14610" max="14848" width="9.140625" style="2"/>
    <col min="14849" max="14850" width="20.28515625" style="2" bestFit="1" customWidth="1"/>
    <col min="14851" max="14852" width="13.140625" style="2" bestFit="1" customWidth="1"/>
    <col min="14853" max="14853" width="13.140625" style="2" customWidth="1"/>
    <col min="14854" max="14858" width="13.140625" style="2" bestFit="1" customWidth="1"/>
    <col min="14859" max="14859" width="12.140625" style="2" bestFit="1" customWidth="1"/>
    <col min="14860" max="14862" width="9.140625" style="2" customWidth="1"/>
    <col min="14863" max="14863" width="15.140625" style="2" customWidth="1"/>
    <col min="14864" max="14864" width="13.28515625" style="2" customWidth="1"/>
    <col min="14865" max="14865" width="12.7109375" style="2" customWidth="1"/>
    <col min="14866" max="15104" width="9.140625" style="2"/>
    <col min="15105" max="15106" width="20.28515625" style="2" bestFit="1" customWidth="1"/>
    <col min="15107" max="15108" width="13.140625" style="2" bestFit="1" customWidth="1"/>
    <col min="15109" max="15109" width="13.140625" style="2" customWidth="1"/>
    <col min="15110" max="15114" width="13.140625" style="2" bestFit="1" customWidth="1"/>
    <col min="15115" max="15115" width="12.140625" style="2" bestFit="1" customWidth="1"/>
    <col min="15116" max="15118" width="9.140625" style="2" customWidth="1"/>
    <col min="15119" max="15119" width="15.140625" style="2" customWidth="1"/>
    <col min="15120" max="15120" width="13.28515625" style="2" customWidth="1"/>
    <col min="15121" max="15121" width="12.7109375" style="2" customWidth="1"/>
    <col min="15122" max="15360" width="9.140625" style="2"/>
    <col min="15361" max="15362" width="20.28515625" style="2" bestFit="1" customWidth="1"/>
    <col min="15363" max="15364" width="13.140625" style="2" bestFit="1" customWidth="1"/>
    <col min="15365" max="15365" width="13.140625" style="2" customWidth="1"/>
    <col min="15366" max="15370" width="13.140625" style="2" bestFit="1" customWidth="1"/>
    <col min="15371" max="15371" width="12.140625" style="2" bestFit="1" customWidth="1"/>
    <col min="15372" max="15374" width="9.140625" style="2" customWidth="1"/>
    <col min="15375" max="15375" width="15.140625" style="2" customWidth="1"/>
    <col min="15376" max="15376" width="13.28515625" style="2" customWidth="1"/>
    <col min="15377" max="15377" width="12.7109375" style="2" customWidth="1"/>
    <col min="15378" max="15616" width="9.140625" style="2"/>
    <col min="15617" max="15618" width="20.28515625" style="2" bestFit="1" customWidth="1"/>
    <col min="15619" max="15620" width="13.140625" style="2" bestFit="1" customWidth="1"/>
    <col min="15621" max="15621" width="13.140625" style="2" customWidth="1"/>
    <col min="15622" max="15626" width="13.140625" style="2" bestFit="1" customWidth="1"/>
    <col min="15627" max="15627" width="12.140625" style="2" bestFit="1" customWidth="1"/>
    <col min="15628" max="15630" width="9.140625" style="2" customWidth="1"/>
    <col min="15631" max="15631" width="15.140625" style="2" customWidth="1"/>
    <col min="15632" max="15632" width="13.28515625" style="2" customWidth="1"/>
    <col min="15633" max="15633" width="12.7109375" style="2" customWidth="1"/>
    <col min="15634" max="15872" width="9.140625" style="2"/>
    <col min="15873" max="15874" width="20.28515625" style="2" bestFit="1" customWidth="1"/>
    <col min="15875" max="15876" width="13.140625" style="2" bestFit="1" customWidth="1"/>
    <col min="15877" max="15877" width="13.140625" style="2" customWidth="1"/>
    <col min="15878" max="15882" width="13.140625" style="2" bestFit="1" customWidth="1"/>
    <col min="15883" max="15883" width="12.140625" style="2" bestFit="1" customWidth="1"/>
    <col min="15884" max="15886" width="9.140625" style="2" customWidth="1"/>
    <col min="15887" max="15887" width="15.140625" style="2" customWidth="1"/>
    <col min="15888" max="15888" width="13.28515625" style="2" customWidth="1"/>
    <col min="15889" max="15889" width="12.7109375" style="2" customWidth="1"/>
    <col min="15890" max="16128" width="9.140625" style="2"/>
    <col min="16129" max="16130" width="20.28515625" style="2" bestFit="1" customWidth="1"/>
    <col min="16131" max="16132" width="13.140625" style="2" bestFit="1" customWidth="1"/>
    <col min="16133" max="16133" width="13.140625" style="2" customWidth="1"/>
    <col min="16134" max="16138" width="13.140625" style="2" bestFit="1" customWidth="1"/>
    <col min="16139" max="16139" width="12.140625" style="2" bestFit="1" customWidth="1"/>
    <col min="16140" max="16142" width="9.140625" style="2" customWidth="1"/>
    <col min="16143" max="16143" width="15.140625" style="2" customWidth="1"/>
    <col min="16144" max="16144" width="13.28515625" style="2" customWidth="1"/>
    <col min="16145" max="16145" width="12.7109375" style="2" customWidth="1"/>
    <col min="16146" max="16384" width="9.140625" style="2"/>
  </cols>
  <sheetData>
    <row r="1" spans="1:236" customFormat="1" ht="12.75">
      <c r="A1" s="6"/>
      <c r="B1" s="6"/>
      <c r="C1" s="13"/>
      <c r="D1" s="13"/>
      <c r="E1" s="6"/>
      <c r="F1" s="13"/>
      <c r="G1" s="13"/>
      <c r="H1" s="13"/>
      <c r="I1" s="13"/>
      <c r="J1" s="13"/>
      <c r="K1" s="1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</row>
    <row r="2" spans="1:236" customFormat="1" ht="12.75">
      <c r="A2" s="26"/>
      <c r="B2" s="26"/>
      <c r="C2" s="27"/>
      <c r="D2" s="27"/>
      <c r="E2" s="26"/>
      <c r="F2" s="27"/>
      <c r="G2" s="27"/>
      <c r="H2" s="27"/>
      <c r="I2" s="27"/>
      <c r="J2" s="27"/>
      <c r="K2" s="40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</row>
    <row r="3" spans="1:236" customFormat="1" ht="44.25" customHeight="1">
      <c r="A3" s="130" t="s">
        <v>33</v>
      </c>
      <c r="B3" s="131"/>
      <c r="C3" s="132" t="s">
        <v>63</v>
      </c>
      <c r="D3" s="133"/>
      <c r="E3" s="133"/>
      <c r="F3" s="133"/>
      <c r="G3" s="133"/>
      <c r="H3" s="133"/>
      <c r="I3" s="133"/>
      <c r="J3" s="37">
        <v>2005</v>
      </c>
      <c r="K3" s="1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</row>
    <row r="4" spans="1:236" s="1" customFormat="1" ht="12.75">
      <c r="A4"/>
      <c r="B4"/>
      <c r="C4"/>
      <c r="D4"/>
      <c r="E4"/>
      <c r="F4"/>
      <c r="G4"/>
      <c r="H4"/>
      <c r="I4"/>
      <c r="J4"/>
      <c r="K4"/>
      <c r="M4" s="3"/>
      <c r="P4" s="3"/>
      <c r="Q4" s="3"/>
    </row>
    <row r="5" spans="1:236" ht="12" customHeight="1">
      <c r="A5" s="168" t="s">
        <v>16</v>
      </c>
      <c r="B5" s="169"/>
      <c r="C5" s="174" t="s">
        <v>17</v>
      </c>
      <c r="D5" s="177" t="s">
        <v>18</v>
      </c>
      <c r="E5" s="178"/>
      <c r="F5" s="183" t="s">
        <v>19</v>
      </c>
      <c r="G5" s="184"/>
      <c r="H5" s="184"/>
      <c r="I5" s="184"/>
      <c r="J5" s="184"/>
      <c r="K5" s="184"/>
    </row>
    <row r="6" spans="1:236" ht="12" customHeight="1">
      <c r="A6" s="170"/>
      <c r="B6" s="171"/>
      <c r="C6" s="175"/>
      <c r="D6" s="179"/>
      <c r="E6" s="180"/>
      <c r="F6" s="185" t="s">
        <v>20</v>
      </c>
      <c r="G6" s="184"/>
      <c r="H6" s="184"/>
      <c r="I6" s="184"/>
      <c r="J6" s="184"/>
      <c r="K6" s="177" t="s">
        <v>21</v>
      </c>
      <c r="O6" s="60"/>
    </row>
    <row r="7" spans="1:236">
      <c r="A7" s="170"/>
      <c r="B7" s="171"/>
      <c r="C7" s="175"/>
      <c r="D7" s="179"/>
      <c r="E7" s="180"/>
      <c r="F7" s="188" t="s">
        <v>1</v>
      </c>
      <c r="G7" s="183" t="s">
        <v>22</v>
      </c>
      <c r="H7" s="184"/>
      <c r="I7" s="189"/>
      <c r="J7" s="190" t="s">
        <v>2</v>
      </c>
      <c r="K7" s="186"/>
    </row>
    <row r="8" spans="1:236" ht="22.5">
      <c r="A8" s="170"/>
      <c r="B8" s="171"/>
      <c r="C8" s="176"/>
      <c r="D8" s="181"/>
      <c r="E8" s="182"/>
      <c r="F8" s="187"/>
      <c r="G8" s="61" t="s">
        <v>1</v>
      </c>
      <c r="H8" s="61" t="s">
        <v>23</v>
      </c>
      <c r="I8" s="62" t="s">
        <v>24</v>
      </c>
      <c r="J8" s="191"/>
      <c r="K8" s="187"/>
    </row>
    <row r="9" spans="1:236" ht="12.75">
      <c r="A9" s="172"/>
      <c r="B9" s="173"/>
      <c r="C9" s="192" t="s">
        <v>25</v>
      </c>
      <c r="D9" s="193"/>
      <c r="E9" s="63" t="s">
        <v>26</v>
      </c>
      <c r="F9" s="165" t="s">
        <v>25</v>
      </c>
      <c r="G9" s="166"/>
      <c r="H9" s="166"/>
      <c r="I9" s="166"/>
      <c r="J9" s="166"/>
      <c r="K9" s="166"/>
      <c r="M9" s="64"/>
      <c r="P9" s="64"/>
      <c r="Q9" s="64"/>
    </row>
    <row r="10" spans="1:236">
      <c r="A10" s="81" t="s">
        <v>0</v>
      </c>
      <c r="B10" s="82" t="s">
        <v>0</v>
      </c>
      <c r="C10" s="161" t="s">
        <v>13</v>
      </c>
      <c r="D10" s="162"/>
      <c r="E10" s="162"/>
      <c r="F10" s="162"/>
      <c r="G10" s="162"/>
      <c r="H10" s="162"/>
      <c r="I10" s="162"/>
      <c r="J10" s="162"/>
      <c r="K10" s="162"/>
    </row>
    <row r="11" spans="1:236">
      <c r="A11" s="83" t="s">
        <v>0</v>
      </c>
      <c r="B11" s="84" t="s">
        <v>0</v>
      </c>
      <c r="C11" s="164" t="s">
        <v>3</v>
      </c>
      <c r="D11" s="164"/>
      <c r="E11" s="164"/>
      <c r="F11" s="164"/>
      <c r="G11" s="164"/>
      <c r="H11" s="164"/>
      <c r="I11" s="164"/>
      <c r="J11" s="164"/>
      <c r="K11" s="164"/>
    </row>
    <row r="12" spans="1:236">
      <c r="A12" s="65" t="s">
        <v>4</v>
      </c>
      <c r="B12" s="66" t="s">
        <v>5</v>
      </c>
      <c r="C12" s="67">
        <v>817</v>
      </c>
      <c r="D12" s="68">
        <v>91</v>
      </c>
      <c r="E12" s="69">
        <f>D12/C12*100</f>
        <v>11.138310893512852</v>
      </c>
      <c r="F12" s="68">
        <v>72</v>
      </c>
      <c r="G12" s="68">
        <v>67</v>
      </c>
      <c r="H12" s="68">
        <v>62</v>
      </c>
      <c r="I12" s="68">
        <v>5</v>
      </c>
      <c r="J12" s="68">
        <v>5</v>
      </c>
      <c r="K12" s="68">
        <v>19</v>
      </c>
    </row>
    <row r="13" spans="1:236">
      <c r="A13" s="65" t="s">
        <v>6</v>
      </c>
      <c r="B13" s="66" t="s">
        <v>7</v>
      </c>
      <c r="C13" s="67">
        <v>1309</v>
      </c>
      <c r="D13" s="68">
        <v>113</v>
      </c>
      <c r="E13" s="69">
        <f t="shared" ref="E13:E64" si="0">D13/C13*100</f>
        <v>8.6325439266615724</v>
      </c>
      <c r="F13" s="68">
        <v>96</v>
      </c>
      <c r="G13" s="68">
        <v>85</v>
      </c>
      <c r="H13" s="68">
        <v>77</v>
      </c>
      <c r="I13" s="68">
        <v>8</v>
      </c>
      <c r="J13" s="68">
        <v>11</v>
      </c>
      <c r="K13" s="68">
        <v>16</v>
      </c>
    </row>
    <row r="14" spans="1:236">
      <c r="A14" s="65"/>
      <c r="B14" s="66" t="s">
        <v>8</v>
      </c>
      <c r="C14" s="67">
        <v>131</v>
      </c>
      <c r="D14" s="68">
        <v>11</v>
      </c>
      <c r="E14" s="69">
        <f t="shared" si="0"/>
        <v>8.3969465648854964</v>
      </c>
      <c r="F14" s="68">
        <v>9</v>
      </c>
      <c r="G14" s="68">
        <v>7</v>
      </c>
      <c r="H14" s="68">
        <v>7</v>
      </c>
      <c r="I14" s="68">
        <v>1</v>
      </c>
      <c r="J14" s="68">
        <v>1</v>
      </c>
      <c r="K14" s="68">
        <v>2</v>
      </c>
    </row>
    <row r="15" spans="1:236">
      <c r="A15" s="65" t="s">
        <v>0</v>
      </c>
      <c r="B15" s="66" t="s">
        <v>5</v>
      </c>
      <c r="C15" s="67">
        <v>302</v>
      </c>
      <c r="D15" s="68">
        <v>24</v>
      </c>
      <c r="E15" s="69">
        <f t="shared" si="0"/>
        <v>7.9470198675496695</v>
      </c>
      <c r="F15" s="68">
        <v>19</v>
      </c>
      <c r="G15" s="68">
        <v>16</v>
      </c>
      <c r="H15" s="68">
        <v>15</v>
      </c>
      <c r="I15" s="68">
        <v>1</v>
      </c>
      <c r="J15" s="68">
        <v>3</v>
      </c>
      <c r="K15" s="68">
        <v>5</v>
      </c>
    </row>
    <row r="16" spans="1:236">
      <c r="A16" s="65" t="s">
        <v>0</v>
      </c>
      <c r="B16" s="66" t="s">
        <v>9</v>
      </c>
      <c r="C16" s="67">
        <v>1742</v>
      </c>
      <c r="D16" s="68">
        <v>148</v>
      </c>
      <c r="E16" s="69">
        <f t="shared" si="0"/>
        <v>8.4959816303099878</v>
      </c>
      <c r="F16" s="68">
        <v>124</v>
      </c>
      <c r="G16" s="68">
        <v>108</v>
      </c>
      <c r="H16" s="68">
        <v>99</v>
      </c>
      <c r="I16" s="68">
        <v>10</v>
      </c>
      <c r="J16" s="68">
        <v>15</v>
      </c>
      <c r="K16" s="68">
        <v>23</v>
      </c>
    </row>
    <row r="17" spans="1:17">
      <c r="A17" s="65" t="s">
        <v>10</v>
      </c>
      <c r="B17" s="66" t="s">
        <v>7</v>
      </c>
      <c r="C17" s="67">
        <v>1455</v>
      </c>
      <c r="D17" s="68">
        <v>140</v>
      </c>
      <c r="E17" s="69">
        <f t="shared" si="0"/>
        <v>9.6219931271477677</v>
      </c>
      <c r="F17" s="68">
        <v>124</v>
      </c>
      <c r="G17" s="68">
        <v>104</v>
      </c>
      <c r="H17" s="68">
        <v>97</v>
      </c>
      <c r="I17" s="68">
        <v>8</v>
      </c>
      <c r="J17" s="68">
        <v>19</v>
      </c>
      <c r="K17" s="68">
        <v>15</v>
      </c>
    </row>
    <row r="18" spans="1:17">
      <c r="A18" s="65" t="s">
        <v>0</v>
      </c>
      <c r="B18" s="66" t="s">
        <v>8</v>
      </c>
      <c r="C18" s="67">
        <v>101</v>
      </c>
      <c r="D18" s="68">
        <v>17</v>
      </c>
      <c r="E18" s="69">
        <f t="shared" si="0"/>
        <v>16.831683168316832</v>
      </c>
      <c r="F18" s="68">
        <v>15</v>
      </c>
      <c r="G18" s="68">
        <v>13</v>
      </c>
      <c r="H18" s="68">
        <v>13</v>
      </c>
      <c r="I18" s="68">
        <v>0</v>
      </c>
      <c r="J18" s="68">
        <v>2</v>
      </c>
      <c r="K18" s="68">
        <v>2</v>
      </c>
    </row>
    <row r="19" spans="1:17">
      <c r="A19" s="65" t="s">
        <v>0</v>
      </c>
      <c r="B19" s="66" t="s">
        <v>5</v>
      </c>
      <c r="C19" s="67">
        <v>283</v>
      </c>
      <c r="D19" s="68">
        <v>70</v>
      </c>
      <c r="E19" s="69">
        <f t="shared" si="0"/>
        <v>24.734982332155479</v>
      </c>
      <c r="F19" s="68">
        <v>63</v>
      </c>
      <c r="G19" s="68">
        <v>53</v>
      </c>
      <c r="H19" s="68">
        <v>48</v>
      </c>
      <c r="I19" s="68">
        <v>4</v>
      </c>
      <c r="J19" s="68">
        <v>10</v>
      </c>
      <c r="K19" s="68">
        <v>6</v>
      </c>
    </row>
    <row r="20" spans="1:17">
      <c r="A20" s="65" t="s">
        <v>0</v>
      </c>
      <c r="B20" s="66" t="s">
        <v>9</v>
      </c>
      <c r="C20" s="67">
        <v>1839</v>
      </c>
      <c r="D20" s="68">
        <v>226</v>
      </c>
      <c r="E20" s="69">
        <f t="shared" si="0"/>
        <v>12.289287656334965</v>
      </c>
      <c r="F20" s="68">
        <v>202</v>
      </c>
      <c r="G20" s="68">
        <v>170</v>
      </c>
      <c r="H20" s="68">
        <v>158</v>
      </c>
      <c r="I20" s="68">
        <v>12</v>
      </c>
      <c r="J20" s="68">
        <v>32</v>
      </c>
      <c r="K20" s="68">
        <v>22</v>
      </c>
    </row>
    <row r="21" spans="1:17">
      <c r="A21" s="65" t="s">
        <v>11</v>
      </c>
      <c r="B21" s="66" t="s">
        <v>7</v>
      </c>
      <c r="C21" s="67">
        <v>58</v>
      </c>
      <c r="D21" s="68">
        <v>8</v>
      </c>
      <c r="E21" s="69">
        <f t="shared" si="0"/>
        <v>13.793103448275861</v>
      </c>
      <c r="F21" s="68">
        <v>7</v>
      </c>
      <c r="G21" s="68">
        <v>5</v>
      </c>
      <c r="H21" s="68">
        <v>5</v>
      </c>
      <c r="I21" s="68">
        <v>0</v>
      </c>
      <c r="J21" s="68">
        <v>2</v>
      </c>
      <c r="K21" s="68">
        <v>1</v>
      </c>
    </row>
    <row r="22" spans="1:17">
      <c r="A22" s="65" t="s">
        <v>0</v>
      </c>
      <c r="B22" s="66" t="s">
        <v>8</v>
      </c>
      <c r="C22" s="67">
        <v>1</v>
      </c>
      <c r="D22" s="68">
        <v>0</v>
      </c>
      <c r="E22" s="69">
        <f t="shared" si="0"/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</row>
    <row r="23" spans="1:17" ht="12.75">
      <c r="A23" s="65" t="s">
        <v>0</v>
      </c>
      <c r="B23" s="66" t="s">
        <v>5</v>
      </c>
      <c r="C23" s="67">
        <v>800</v>
      </c>
      <c r="D23" s="68">
        <v>182</v>
      </c>
      <c r="E23" s="69">
        <f t="shared" si="0"/>
        <v>22.75</v>
      </c>
      <c r="F23" s="68">
        <v>169</v>
      </c>
      <c r="G23" s="68">
        <v>141</v>
      </c>
      <c r="H23" s="68">
        <v>131</v>
      </c>
      <c r="I23" s="68">
        <v>10</v>
      </c>
      <c r="J23" s="68">
        <v>28</v>
      </c>
      <c r="K23" s="68">
        <v>11</v>
      </c>
      <c r="O23" s="167"/>
      <c r="P23" s="160"/>
      <c r="Q23" s="160"/>
    </row>
    <row r="24" spans="1:17">
      <c r="A24" s="65" t="s">
        <v>0</v>
      </c>
      <c r="B24" s="66" t="s">
        <v>9</v>
      </c>
      <c r="C24" s="67">
        <v>859</v>
      </c>
      <c r="D24" s="68">
        <v>190</v>
      </c>
      <c r="E24" s="69">
        <f t="shared" si="0"/>
        <v>22.118742724097785</v>
      </c>
      <c r="F24" s="68">
        <v>176</v>
      </c>
      <c r="G24" s="68">
        <v>146</v>
      </c>
      <c r="H24" s="68">
        <v>136</v>
      </c>
      <c r="I24" s="68">
        <v>10</v>
      </c>
      <c r="J24" s="68">
        <v>30</v>
      </c>
      <c r="K24" s="68">
        <v>12</v>
      </c>
    </row>
    <row r="25" spans="1:17">
      <c r="A25" s="70" t="s">
        <v>9</v>
      </c>
      <c r="B25" s="71" t="s">
        <v>7</v>
      </c>
      <c r="C25" s="72">
        <v>2821</v>
      </c>
      <c r="D25" s="73">
        <v>260</v>
      </c>
      <c r="E25" s="74">
        <f t="shared" si="0"/>
        <v>9.216589861751153</v>
      </c>
      <c r="F25" s="73">
        <v>227</v>
      </c>
      <c r="G25" s="73">
        <v>194</v>
      </c>
      <c r="H25" s="73">
        <v>178</v>
      </c>
      <c r="I25" s="73">
        <v>16</v>
      </c>
      <c r="J25" s="73">
        <v>32</v>
      </c>
      <c r="K25" s="73">
        <v>32</v>
      </c>
      <c r="P25" s="75"/>
      <c r="Q25" s="75"/>
    </row>
    <row r="26" spans="1:17">
      <c r="A26" s="65" t="s">
        <v>0</v>
      </c>
      <c r="B26" s="71" t="s">
        <v>8</v>
      </c>
      <c r="C26" s="72">
        <v>233</v>
      </c>
      <c r="D26" s="73">
        <v>28</v>
      </c>
      <c r="E26" s="74">
        <f t="shared" si="0"/>
        <v>12.017167381974248</v>
      </c>
      <c r="F26" s="73">
        <v>24</v>
      </c>
      <c r="G26" s="73">
        <v>20</v>
      </c>
      <c r="H26" s="73">
        <v>19</v>
      </c>
      <c r="I26" s="73">
        <v>1</v>
      </c>
      <c r="J26" s="73">
        <v>4</v>
      </c>
      <c r="K26" s="73">
        <v>4</v>
      </c>
      <c r="P26" s="75"/>
      <c r="Q26" s="75"/>
    </row>
    <row r="27" spans="1:17">
      <c r="A27" s="65" t="s">
        <v>0</v>
      </c>
      <c r="B27" s="71" t="s">
        <v>5</v>
      </c>
      <c r="C27" s="72">
        <v>2203</v>
      </c>
      <c r="D27" s="73">
        <v>367</v>
      </c>
      <c r="E27" s="74">
        <f t="shared" si="0"/>
        <v>16.659101225601454</v>
      </c>
      <c r="F27" s="73">
        <v>323</v>
      </c>
      <c r="G27" s="73">
        <v>277</v>
      </c>
      <c r="H27" s="73">
        <v>257</v>
      </c>
      <c r="I27" s="73">
        <v>20</v>
      </c>
      <c r="J27" s="73">
        <v>46</v>
      </c>
      <c r="K27" s="73">
        <v>40</v>
      </c>
    </row>
    <row r="28" spans="1:17">
      <c r="A28" s="65" t="s">
        <v>0</v>
      </c>
      <c r="B28" s="71" t="s">
        <v>9</v>
      </c>
      <c r="C28" s="72">
        <v>5257</v>
      </c>
      <c r="D28" s="73">
        <v>655</v>
      </c>
      <c r="E28" s="74">
        <f t="shared" si="0"/>
        <v>12.459577705915921</v>
      </c>
      <c r="F28" s="73">
        <v>574</v>
      </c>
      <c r="G28" s="73">
        <v>492</v>
      </c>
      <c r="H28" s="73">
        <v>454</v>
      </c>
      <c r="I28" s="73">
        <v>38</v>
      </c>
      <c r="J28" s="73">
        <v>82</v>
      </c>
      <c r="K28" s="73">
        <v>77</v>
      </c>
    </row>
    <row r="29" spans="1:17">
      <c r="A29" s="83" t="s">
        <v>0</v>
      </c>
      <c r="B29" s="84" t="s">
        <v>0</v>
      </c>
      <c r="C29" s="164" t="s">
        <v>12</v>
      </c>
      <c r="D29" s="164"/>
      <c r="E29" s="164"/>
      <c r="F29" s="164"/>
      <c r="G29" s="164"/>
      <c r="H29" s="164"/>
      <c r="I29" s="164"/>
      <c r="J29" s="164"/>
      <c r="K29" s="164"/>
    </row>
    <row r="30" spans="1:17">
      <c r="A30" s="65" t="s">
        <v>4</v>
      </c>
      <c r="B30" s="66" t="s">
        <v>5</v>
      </c>
      <c r="C30" s="67">
        <v>771</v>
      </c>
      <c r="D30" s="68">
        <v>79</v>
      </c>
      <c r="E30" s="69">
        <f t="shared" si="0"/>
        <v>10.246433203631646</v>
      </c>
      <c r="F30" s="68">
        <v>62</v>
      </c>
      <c r="G30" s="68">
        <v>59</v>
      </c>
      <c r="H30" s="68">
        <v>56</v>
      </c>
      <c r="I30" s="68">
        <v>3</v>
      </c>
      <c r="J30" s="68">
        <v>3</v>
      </c>
      <c r="K30" s="68">
        <v>18</v>
      </c>
    </row>
    <row r="31" spans="1:17">
      <c r="A31" s="65" t="s">
        <v>6</v>
      </c>
      <c r="B31" s="66" t="s">
        <v>7</v>
      </c>
      <c r="C31" s="67">
        <v>1040</v>
      </c>
      <c r="D31" s="68">
        <v>98</v>
      </c>
      <c r="E31" s="69">
        <f t="shared" si="0"/>
        <v>9.4230769230769234</v>
      </c>
      <c r="F31" s="68">
        <v>82</v>
      </c>
      <c r="G31" s="68">
        <v>74</v>
      </c>
      <c r="H31" s="68">
        <v>69</v>
      </c>
      <c r="I31" s="68">
        <v>6</v>
      </c>
      <c r="J31" s="68">
        <v>8</v>
      </c>
      <c r="K31" s="68">
        <v>15</v>
      </c>
    </row>
    <row r="32" spans="1:17">
      <c r="A32" s="65" t="s">
        <v>0</v>
      </c>
      <c r="B32" s="66" t="s">
        <v>8</v>
      </c>
      <c r="C32" s="67">
        <v>121</v>
      </c>
      <c r="D32" s="68">
        <v>14</v>
      </c>
      <c r="E32" s="69">
        <f t="shared" si="0"/>
        <v>11.570247933884298</v>
      </c>
      <c r="F32" s="68">
        <v>11</v>
      </c>
      <c r="G32" s="68">
        <v>10</v>
      </c>
      <c r="H32" s="68">
        <v>8</v>
      </c>
      <c r="I32" s="68">
        <v>1</v>
      </c>
      <c r="J32" s="68">
        <v>1</v>
      </c>
      <c r="K32" s="68">
        <v>3</v>
      </c>
    </row>
    <row r="33" spans="1:11">
      <c r="A33" s="65" t="s">
        <v>0</v>
      </c>
      <c r="B33" s="66" t="s">
        <v>5</v>
      </c>
      <c r="C33" s="67">
        <v>512</v>
      </c>
      <c r="D33" s="68">
        <v>36</v>
      </c>
      <c r="E33" s="69">
        <f t="shared" si="0"/>
        <v>7.03125</v>
      </c>
      <c r="F33" s="68">
        <v>28</v>
      </c>
      <c r="G33" s="68">
        <v>24</v>
      </c>
      <c r="H33" s="68">
        <v>22</v>
      </c>
      <c r="I33" s="68">
        <v>2</v>
      </c>
      <c r="J33" s="68">
        <v>4</v>
      </c>
      <c r="K33" s="68">
        <v>8</v>
      </c>
    </row>
    <row r="34" spans="1:11">
      <c r="A34" s="65" t="s">
        <v>0</v>
      </c>
      <c r="B34" s="66" t="s">
        <v>9</v>
      </c>
      <c r="C34" s="67">
        <v>1673</v>
      </c>
      <c r="D34" s="68">
        <v>148</v>
      </c>
      <c r="E34" s="69">
        <f t="shared" si="0"/>
        <v>8.8463837417812314</v>
      </c>
      <c r="F34" s="68">
        <v>121</v>
      </c>
      <c r="G34" s="68">
        <v>107</v>
      </c>
      <c r="H34" s="68">
        <v>99</v>
      </c>
      <c r="I34" s="68">
        <v>9</v>
      </c>
      <c r="J34" s="68">
        <v>13</v>
      </c>
      <c r="K34" s="68">
        <v>26</v>
      </c>
    </row>
    <row r="35" spans="1:11">
      <c r="A35" s="65" t="s">
        <v>10</v>
      </c>
      <c r="B35" s="66" t="s">
        <v>7</v>
      </c>
      <c r="C35" s="67">
        <v>1171</v>
      </c>
      <c r="D35" s="68">
        <v>109</v>
      </c>
      <c r="E35" s="69">
        <f t="shared" si="0"/>
        <v>9.3082835183603763</v>
      </c>
      <c r="F35" s="68">
        <v>97</v>
      </c>
      <c r="G35" s="68">
        <v>84</v>
      </c>
      <c r="H35" s="68">
        <v>77</v>
      </c>
      <c r="I35" s="68">
        <v>7</v>
      </c>
      <c r="J35" s="68">
        <v>13</v>
      </c>
      <c r="K35" s="68">
        <v>11</v>
      </c>
    </row>
    <row r="36" spans="1:11">
      <c r="A36" s="65" t="s">
        <v>0</v>
      </c>
      <c r="B36" s="66" t="s">
        <v>8</v>
      </c>
      <c r="C36" s="67">
        <v>100</v>
      </c>
      <c r="D36" s="68">
        <v>15</v>
      </c>
      <c r="E36" s="69">
        <f t="shared" si="0"/>
        <v>15</v>
      </c>
      <c r="F36" s="68">
        <v>14</v>
      </c>
      <c r="G36" s="68">
        <v>12</v>
      </c>
      <c r="H36" s="68">
        <v>11</v>
      </c>
      <c r="I36" s="68">
        <v>1</v>
      </c>
      <c r="J36" s="68">
        <v>2</v>
      </c>
      <c r="K36" s="68">
        <v>1</v>
      </c>
    </row>
    <row r="37" spans="1:11">
      <c r="A37" s="65" t="s">
        <v>0</v>
      </c>
      <c r="B37" s="66" t="s">
        <v>5</v>
      </c>
      <c r="C37" s="67">
        <v>564</v>
      </c>
      <c r="D37" s="68">
        <v>92</v>
      </c>
      <c r="E37" s="69">
        <f t="shared" si="0"/>
        <v>16.312056737588655</v>
      </c>
      <c r="F37" s="68">
        <v>82</v>
      </c>
      <c r="G37" s="68">
        <v>70</v>
      </c>
      <c r="H37" s="68">
        <v>65</v>
      </c>
      <c r="I37" s="68">
        <v>4</v>
      </c>
      <c r="J37" s="68">
        <v>12</v>
      </c>
      <c r="K37" s="68">
        <v>9</v>
      </c>
    </row>
    <row r="38" spans="1:11">
      <c r="A38" s="65" t="s">
        <v>0</v>
      </c>
      <c r="B38" s="66" t="s">
        <v>9</v>
      </c>
      <c r="C38" s="67">
        <v>1836</v>
      </c>
      <c r="D38" s="68">
        <v>216</v>
      </c>
      <c r="E38" s="69">
        <f t="shared" si="0"/>
        <v>11.76470588235294</v>
      </c>
      <c r="F38" s="68">
        <v>193</v>
      </c>
      <c r="G38" s="68">
        <v>166</v>
      </c>
      <c r="H38" s="68">
        <v>153</v>
      </c>
      <c r="I38" s="68">
        <v>12</v>
      </c>
      <c r="J38" s="68">
        <v>27</v>
      </c>
      <c r="K38" s="68">
        <v>21</v>
      </c>
    </row>
    <row r="39" spans="1:11">
      <c r="A39" s="65" t="s">
        <v>11</v>
      </c>
      <c r="B39" s="66" t="s">
        <v>7</v>
      </c>
      <c r="C39" s="67">
        <v>41</v>
      </c>
      <c r="D39" s="68">
        <v>7</v>
      </c>
      <c r="E39" s="69">
        <f t="shared" si="0"/>
        <v>17.073170731707318</v>
      </c>
      <c r="F39" s="68">
        <v>6</v>
      </c>
      <c r="G39" s="68">
        <v>5</v>
      </c>
      <c r="H39" s="68">
        <v>5</v>
      </c>
      <c r="I39" s="68">
        <v>0</v>
      </c>
      <c r="J39" s="68">
        <v>1</v>
      </c>
      <c r="K39" s="68">
        <v>1</v>
      </c>
    </row>
    <row r="40" spans="1:11">
      <c r="A40" s="65" t="s">
        <v>0</v>
      </c>
      <c r="B40" s="66" t="s">
        <v>8</v>
      </c>
      <c r="C40" s="67">
        <v>0</v>
      </c>
      <c r="D40" s="68">
        <v>0</v>
      </c>
      <c r="E40" s="69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</row>
    <row r="41" spans="1:11">
      <c r="A41" s="65" t="s">
        <v>0</v>
      </c>
      <c r="B41" s="66" t="s">
        <v>5</v>
      </c>
      <c r="C41" s="67">
        <v>1128</v>
      </c>
      <c r="D41" s="68">
        <v>279</v>
      </c>
      <c r="E41" s="69">
        <f t="shared" si="0"/>
        <v>24.73404255319149</v>
      </c>
      <c r="F41" s="68">
        <v>258</v>
      </c>
      <c r="G41" s="68">
        <v>222</v>
      </c>
      <c r="H41" s="68">
        <v>212</v>
      </c>
      <c r="I41" s="68">
        <v>10</v>
      </c>
      <c r="J41" s="68">
        <v>37</v>
      </c>
      <c r="K41" s="68">
        <v>19</v>
      </c>
    </row>
    <row r="42" spans="1:11">
      <c r="A42" s="65" t="s">
        <v>0</v>
      </c>
      <c r="B42" s="66" t="s">
        <v>9</v>
      </c>
      <c r="C42" s="67">
        <v>1169</v>
      </c>
      <c r="D42" s="68">
        <v>285</v>
      </c>
      <c r="E42" s="69">
        <f t="shared" si="0"/>
        <v>24.379811804961506</v>
      </c>
      <c r="F42" s="68">
        <v>264</v>
      </c>
      <c r="G42" s="68">
        <v>227</v>
      </c>
      <c r="H42" s="68">
        <v>217</v>
      </c>
      <c r="I42" s="68">
        <v>10</v>
      </c>
      <c r="J42" s="68">
        <v>37</v>
      </c>
      <c r="K42" s="68">
        <v>20</v>
      </c>
    </row>
    <row r="43" spans="1:11">
      <c r="A43" s="70" t="s">
        <v>9</v>
      </c>
      <c r="B43" s="71" t="s">
        <v>7</v>
      </c>
      <c r="C43" s="72">
        <v>2253</v>
      </c>
      <c r="D43" s="73">
        <v>214</v>
      </c>
      <c r="E43" s="74">
        <f t="shared" si="0"/>
        <v>9.4984465157567683</v>
      </c>
      <c r="F43" s="73">
        <v>185</v>
      </c>
      <c r="G43" s="73">
        <v>163</v>
      </c>
      <c r="H43" s="73">
        <v>150</v>
      </c>
      <c r="I43" s="73">
        <v>13</v>
      </c>
      <c r="J43" s="73">
        <v>22</v>
      </c>
      <c r="K43" s="73">
        <v>28</v>
      </c>
    </row>
    <row r="44" spans="1:11">
      <c r="A44" s="65" t="s">
        <v>0</v>
      </c>
      <c r="B44" s="71" t="s">
        <v>8</v>
      </c>
      <c r="C44" s="72">
        <v>222</v>
      </c>
      <c r="D44" s="73">
        <v>29</v>
      </c>
      <c r="E44" s="74">
        <f t="shared" si="0"/>
        <v>13.063063063063062</v>
      </c>
      <c r="F44" s="73">
        <v>24</v>
      </c>
      <c r="G44" s="73">
        <v>22</v>
      </c>
      <c r="H44" s="73">
        <v>19</v>
      </c>
      <c r="I44" s="73">
        <v>2</v>
      </c>
      <c r="J44" s="73">
        <v>3</v>
      </c>
      <c r="K44" s="73">
        <v>4</v>
      </c>
    </row>
    <row r="45" spans="1:11">
      <c r="A45" s="65" t="s">
        <v>0</v>
      </c>
      <c r="B45" s="71" t="s">
        <v>5</v>
      </c>
      <c r="C45" s="72">
        <v>2974</v>
      </c>
      <c r="D45" s="73">
        <v>485</v>
      </c>
      <c r="E45" s="74">
        <f t="shared" si="0"/>
        <v>16.308002689979826</v>
      </c>
      <c r="F45" s="73">
        <v>429</v>
      </c>
      <c r="G45" s="73">
        <v>374</v>
      </c>
      <c r="H45" s="73">
        <v>355</v>
      </c>
      <c r="I45" s="73">
        <v>19</v>
      </c>
      <c r="J45" s="73">
        <v>56</v>
      </c>
      <c r="K45" s="73">
        <v>53</v>
      </c>
    </row>
    <row r="46" spans="1:11">
      <c r="A46" s="65" t="s">
        <v>0</v>
      </c>
      <c r="B46" s="71" t="s">
        <v>9</v>
      </c>
      <c r="C46" s="72">
        <v>5449</v>
      </c>
      <c r="D46" s="73">
        <v>728</v>
      </c>
      <c r="E46" s="74">
        <f t="shared" si="0"/>
        <v>13.360249587080197</v>
      </c>
      <c r="F46" s="73">
        <v>639</v>
      </c>
      <c r="G46" s="73">
        <v>559</v>
      </c>
      <c r="H46" s="73">
        <v>524</v>
      </c>
      <c r="I46" s="73">
        <v>35</v>
      </c>
      <c r="J46" s="73">
        <v>80</v>
      </c>
      <c r="K46" s="73">
        <v>84</v>
      </c>
    </row>
    <row r="47" spans="1:11">
      <c r="A47" s="83" t="s">
        <v>0</v>
      </c>
      <c r="B47" s="84" t="s">
        <v>0</v>
      </c>
      <c r="C47" s="164" t="s">
        <v>15</v>
      </c>
      <c r="D47" s="164"/>
      <c r="E47" s="164"/>
      <c r="F47" s="164"/>
      <c r="G47" s="164"/>
      <c r="H47" s="164"/>
      <c r="I47" s="164"/>
      <c r="J47" s="164"/>
      <c r="K47" s="164"/>
    </row>
    <row r="48" spans="1:11">
      <c r="A48" s="65" t="s">
        <v>4</v>
      </c>
      <c r="B48" s="66" t="s">
        <v>5</v>
      </c>
      <c r="C48" s="67">
        <v>1588</v>
      </c>
      <c r="D48" s="68">
        <v>170</v>
      </c>
      <c r="E48" s="69">
        <f t="shared" si="0"/>
        <v>10.70528967254408</v>
      </c>
      <c r="F48" s="68">
        <v>134</v>
      </c>
      <c r="G48" s="68">
        <v>126</v>
      </c>
      <c r="H48" s="68">
        <v>117</v>
      </c>
      <c r="I48" s="68">
        <v>9</v>
      </c>
      <c r="J48" s="68">
        <v>8</v>
      </c>
      <c r="K48" s="68">
        <v>36</v>
      </c>
    </row>
    <row r="49" spans="1:11">
      <c r="A49" s="65" t="s">
        <v>6</v>
      </c>
      <c r="B49" s="66" t="s">
        <v>7</v>
      </c>
      <c r="C49" s="67">
        <v>2349</v>
      </c>
      <c r="D49" s="68">
        <v>211</v>
      </c>
      <c r="E49" s="69">
        <f t="shared" si="0"/>
        <v>8.9825457641549598</v>
      </c>
      <c r="F49" s="68">
        <v>178</v>
      </c>
      <c r="G49" s="68">
        <v>159</v>
      </c>
      <c r="H49" s="68">
        <v>145</v>
      </c>
      <c r="I49" s="68">
        <v>14</v>
      </c>
      <c r="J49" s="68">
        <v>19</v>
      </c>
      <c r="K49" s="68">
        <v>31</v>
      </c>
    </row>
    <row r="50" spans="1:11">
      <c r="A50" s="65" t="s">
        <v>0</v>
      </c>
      <c r="B50" s="66" t="s">
        <v>8</v>
      </c>
      <c r="C50" s="67">
        <v>253</v>
      </c>
      <c r="D50" s="68">
        <v>25</v>
      </c>
      <c r="E50" s="69">
        <f t="shared" si="0"/>
        <v>9.8814229249011856</v>
      </c>
      <c r="F50" s="68">
        <v>19</v>
      </c>
      <c r="G50" s="68">
        <v>17</v>
      </c>
      <c r="H50" s="68">
        <v>15</v>
      </c>
      <c r="I50" s="68">
        <v>2</v>
      </c>
      <c r="J50" s="68">
        <v>3</v>
      </c>
      <c r="K50" s="68">
        <v>5</v>
      </c>
    </row>
    <row r="51" spans="1:11">
      <c r="A51" s="65" t="s">
        <v>0</v>
      </c>
      <c r="B51" s="66" t="s">
        <v>5</v>
      </c>
      <c r="C51" s="67">
        <v>814</v>
      </c>
      <c r="D51" s="68">
        <v>59</v>
      </c>
      <c r="E51" s="69">
        <f t="shared" si="0"/>
        <v>7.2481572481572485</v>
      </c>
      <c r="F51" s="68">
        <v>47</v>
      </c>
      <c r="G51" s="68">
        <v>40</v>
      </c>
      <c r="H51" s="68">
        <v>37</v>
      </c>
      <c r="I51" s="68">
        <v>3</v>
      </c>
      <c r="J51" s="68">
        <v>7</v>
      </c>
      <c r="K51" s="68">
        <v>12</v>
      </c>
    </row>
    <row r="52" spans="1:11">
      <c r="A52" s="65" t="s">
        <v>0</v>
      </c>
      <c r="B52" s="66" t="s">
        <v>9</v>
      </c>
      <c r="C52" s="67">
        <v>3415</v>
      </c>
      <c r="D52" s="68">
        <v>296</v>
      </c>
      <c r="E52" s="69">
        <f t="shared" si="0"/>
        <v>8.6676427525622248</v>
      </c>
      <c r="F52" s="68">
        <v>244</v>
      </c>
      <c r="G52" s="68">
        <v>216</v>
      </c>
      <c r="H52" s="68">
        <v>197</v>
      </c>
      <c r="I52" s="68">
        <v>18</v>
      </c>
      <c r="J52" s="68">
        <v>28</v>
      </c>
      <c r="K52" s="68">
        <v>49</v>
      </c>
    </row>
    <row r="53" spans="1:11">
      <c r="A53" s="65" t="s">
        <v>10</v>
      </c>
      <c r="B53" s="66" t="s">
        <v>7</v>
      </c>
      <c r="C53" s="67">
        <v>2626</v>
      </c>
      <c r="D53" s="68">
        <v>249</v>
      </c>
      <c r="E53" s="69">
        <f t="shared" si="0"/>
        <v>9.4821020563594818</v>
      </c>
      <c r="F53" s="68">
        <v>221</v>
      </c>
      <c r="G53" s="68">
        <v>188</v>
      </c>
      <c r="H53" s="68">
        <v>174</v>
      </c>
      <c r="I53" s="68">
        <v>15</v>
      </c>
      <c r="J53" s="68">
        <v>33</v>
      </c>
      <c r="K53" s="68">
        <v>26</v>
      </c>
    </row>
    <row r="54" spans="1:11">
      <c r="A54" s="65" t="s">
        <v>0</v>
      </c>
      <c r="B54" s="66" t="s">
        <v>8</v>
      </c>
      <c r="C54" s="67">
        <v>201</v>
      </c>
      <c r="D54" s="68">
        <v>32</v>
      </c>
      <c r="E54" s="69">
        <f t="shared" si="0"/>
        <v>15.920398009950249</v>
      </c>
      <c r="F54" s="68">
        <v>29</v>
      </c>
      <c r="G54" s="68">
        <v>25</v>
      </c>
      <c r="H54" s="68">
        <v>24</v>
      </c>
      <c r="I54" s="68">
        <v>1</v>
      </c>
      <c r="J54" s="68">
        <v>4</v>
      </c>
      <c r="K54" s="68">
        <v>3</v>
      </c>
    </row>
    <row r="55" spans="1:11">
      <c r="A55" s="65" t="s">
        <v>0</v>
      </c>
      <c r="B55" s="66" t="s">
        <v>5</v>
      </c>
      <c r="C55" s="67">
        <v>847</v>
      </c>
      <c r="D55" s="68">
        <v>162</v>
      </c>
      <c r="E55" s="69">
        <f t="shared" si="0"/>
        <v>19.126328217237308</v>
      </c>
      <c r="F55" s="68">
        <v>145</v>
      </c>
      <c r="G55" s="68">
        <v>122</v>
      </c>
      <c r="H55" s="68">
        <v>114</v>
      </c>
      <c r="I55" s="68">
        <v>9</v>
      </c>
      <c r="J55" s="68">
        <v>23</v>
      </c>
      <c r="K55" s="68">
        <v>14</v>
      </c>
    </row>
    <row r="56" spans="1:11">
      <c r="A56" s="65" t="s">
        <v>0</v>
      </c>
      <c r="B56" s="66" t="s">
        <v>9</v>
      </c>
      <c r="C56" s="67">
        <v>3675</v>
      </c>
      <c r="D56" s="68">
        <v>442</v>
      </c>
      <c r="E56" s="69">
        <f t="shared" si="0"/>
        <v>12.027210884353741</v>
      </c>
      <c r="F56" s="68">
        <v>395</v>
      </c>
      <c r="G56" s="68">
        <v>336</v>
      </c>
      <c r="H56" s="68">
        <v>311</v>
      </c>
      <c r="I56" s="68">
        <v>25</v>
      </c>
      <c r="J56" s="68">
        <v>59</v>
      </c>
      <c r="K56" s="68">
        <v>43</v>
      </c>
    </row>
    <row r="57" spans="1:11">
      <c r="A57" s="65" t="s">
        <v>11</v>
      </c>
      <c r="B57" s="66" t="s">
        <v>7</v>
      </c>
      <c r="C57" s="67">
        <v>99</v>
      </c>
      <c r="D57" s="68">
        <v>14</v>
      </c>
      <c r="E57" s="69">
        <f t="shared" si="0"/>
        <v>14.14141414141414</v>
      </c>
      <c r="F57" s="68">
        <v>12</v>
      </c>
      <c r="G57" s="68">
        <v>10</v>
      </c>
      <c r="H57" s="68">
        <v>10</v>
      </c>
      <c r="I57" s="68">
        <v>0</v>
      </c>
      <c r="J57" s="68">
        <v>2</v>
      </c>
      <c r="K57" s="68">
        <v>2</v>
      </c>
    </row>
    <row r="58" spans="1:11">
      <c r="A58" s="65" t="s">
        <v>0</v>
      </c>
      <c r="B58" s="66" t="s">
        <v>8</v>
      </c>
      <c r="C58" s="67">
        <v>1</v>
      </c>
      <c r="D58" s="68">
        <v>0</v>
      </c>
      <c r="E58" s="69">
        <f t="shared" si="0"/>
        <v>0</v>
      </c>
      <c r="F58" s="68">
        <v>0</v>
      </c>
      <c r="G58" s="68">
        <v>0</v>
      </c>
      <c r="H58" s="68">
        <v>0</v>
      </c>
      <c r="I58" s="68">
        <v>0</v>
      </c>
      <c r="J58" s="68">
        <v>0</v>
      </c>
      <c r="K58" s="68">
        <v>0</v>
      </c>
    </row>
    <row r="59" spans="1:11">
      <c r="A59" s="65" t="s">
        <v>0</v>
      </c>
      <c r="B59" s="66" t="s">
        <v>5</v>
      </c>
      <c r="C59" s="67">
        <v>1928</v>
      </c>
      <c r="D59" s="68">
        <v>460</v>
      </c>
      <c r="E59" s="69">
        <f t="shared" si="0"/>
        <v>23.858921161825727</v>
      </c>
      <c r="F59" s="68">
        <v>427</v>
      </c>
      <c r="G59" s="68">
        <v>363</v>
      </c>
      <c r="H59" s="68">
        <v>343</v>
      </c>
      <c r="I59" s="68">
        <v>20</v>
      </c>
      <c r="J59" s="68">
        <v>64</v>
      </c>
      <c r="K59" s="68">
        <v>30</v>
      </c>
    </row>
    <row r="60" spans="1:11">
      <c r="A60" s="65" t="s">
        <v>0</v>
      </c>
      <c r="B60" s="66" t="s">
        <v>9</v>
      </c>
      <c r="C60" s="67">
        <v>2028</v>
      </c>
      <c r="D60" s="68">
        <v>475</v>
      </c>
      <c r="E60" s="69">
        <f t="shared" si="0"/>
        <v>23.422090729783037</v>
      </c>
      <c r="F60" s="68">
        <v>440</v>
      </c>
      <c r="G60" s="68">
        <v>373</v>
      </c>
      <c r="H60" s="68">
        <v>353</v>
      </c>
      <c r="I60" s="68">
        <v>20</v>
      </c>
      <c r="J60" s="68">
        <v>67</v>
      </c>
      <c r="K60" s="68">
        <v>32</v>
      </c>
    </row>
    <row r="61" spans="1:11">
      <c r="A61" s="70" t="s">
        <v>9</v>
      </c>
      <c r="B61" s="71" t="s">
        <v>7</v>
      </c>
      <c r="C61" s="72">
        <v>5074</v>
      </c>
      <c r="D61" s="73">
        <v>475</v>
      </c>
      <c r="E61" s="74">
        <f t="shared" si="0"/>
        <v>9.3614505321245574</v>
      </c>
      <c r="F61" s="73">
        <v>412</v>
      </c>
      <c r="G61" s="73">
        <v>358</v>
      </c>
      <c r="H61" s="73">
        <v>329</v>
      </c>
      <c r="I61" s="73">
        <v>29</v>
      </c>
      <c r="J61" s="73">
        <v>54</v>
      </c>
      <c r="K61" s="73">
        <v>60</v>
      </c>
    </row>
    <row r="62" spans="1:11">
      <c r="A62" s="65" t="s">
        <v>0</v>
      </c>
      <c r="B62" s="71" t="s">
        <v>8</v>
      </c>
      <c r="C62" s="72">
        <v>455</v>
      </c>
      <c r="D62" s="73">
        <v>57</v>
      </c>
      <c r="E62" s="74">
        <f t="shared" si="0"/>
        <v>12.527472527472527</v>
      </c>
      <c r="F62" s="73">
        <v>48</v>
      </c>
      <c r="G62" s="73">
        <v>42</v>
      </c>
      <c r="H62" s="73">
        <v>38</v>
      </c>
      <c r="I62" s="73">
        <v>3</v>
      </c>
      <c r="J62" s="73">
        <v>6</v>
      </c>
      <c r="K62" s="73">
        <v>8</v>
      </c>
    </row>
    <row r="63" spans="1:11">
      <c r="A63" s="65" t="s">
        <v>0</v>
      </c>
      <c r="B63" s="71" t="s">
        <v>5</v>
      </c>
      <c r="C63" s="72">
        <v>5177</v>
      </c>
      <c r="D63" s="73">
        <v>851</v>
      </c>
      <c r="E63" s="74">
        <f t="shared" si="0"/>
        <v>16.438091558817849</v>
      </c>
      <c r="F63" s="73">
        <v>753</v>
      </c>
      <c r="G63" s="73">
        <v>651</v>
      </c>
      <c r="H63" s="73">
        <v>611</v>
      </c>
      <c r="I63" s="73">
        <v>40</v>
      </c>
      <c r="J63" s="73">
        <v>102</v>
      </c>
      <c r="K63" s="73">
        <v>93</v>
      </c>
    </row>
    <row r="64" spans="1:11">
      <c r="A64" s="65" t="s">
        <v>0</v>
      </c>
      <c r="B64" s="71" t="s">
        <v>9</v>
      </c>
      <c r="C64" s="72">
        <v>10706</v>
      </c>
      <c r="D64" s="73">
        <v>1383</v>
      </c>
      <c r="E64" s="74">
        <f t="shared" si="0"/>
        <v>12.917989912198765</v>
      </c>
      <c r="F64" s="73">
        <v>1213</v>
      </c>
      <c r="G64" s="73">
        <v>1050</v>
      </c>
      <c r="H64" s="73">
        <v>978</v>
      </c>
      <c r="I64" s="73">
        <v>72</v>
      </c>
      <c r="J64" s="73">
        <v>162</v>
      </c>
      <c r="K64" s="73">
        <v>161</v>
      </c>
    </row>
    <row r="65" spans="1:11">
      <c r="A65" s="81" t="s">
        <v>0</v>
      </c>
      <c r="B65" s="82" t="s">
        <v>0</v>
      </c>
      <c r="C65" s="161" t="s">
        <v>14</v>
      </c>
      <c r="D65" s="162"/>
      <c r="E65" s="162"/>
      <c r="F65" s="162"/>
      <c r="G65" s="162"/>
      <c r="H65" s="162"/>
      <c r="I65" s="162"/>
      <c r="J65" s="162"/>
      <c r="K65" s="162"/>
    </row>
    <row r="66" spans="1:11">
      <c r="A66" s="83" t="s">
        <v>0</v>
      </c>
      <c r="B66" s="84" t="s">
        <v>0</v>
      </c>
      <c r="C66" s="163" t="s">
        <v>3</v>
      </c>
      <c r="D66" s="164"/>
      <c r="E66" s="164"/>
      <c r="F66" s="164"/>
      <c r="G66" s="164"/>
      <c r="H66" s="164"/>
      <c r="I66" s="164"/>
      <c r="J66" s="164"/>
      <c r="K66" s="164"/>
    </row>
    <row r="67" spans="1:11">
      <c r="A67" s="65" t="s">
        <v>4</v>
      </c>
      <c r="B67" s="66" t="s">
        <v>5</v>
      </c>
      <c r="C67" s="67">
        <v>5018</v>
      </c>
      <c r="D67" s="68">
        <v>504</v>
      </c>
      <c r="E67" s="69">
        <f t="shared" ref="E67:E119" si="1">D67/C67*100</f>
        <v>10.0438421681945</v>
      </c>
      <c r="F67" s="68">
        <v>413</v>
      </c>
      <c r="G67" s="68">
        <v>389</v>
      </c>
      <c r="H67" s="68">
        <v>360</v>
      </c>
      <c r="I67" s="68">
        <v>29</v>
      </c>
      <c r="J67" s="68">
        <v>24</v>
      </c>
      <c r="K67" s="68">
        <v>89</v>
      </c>
    </row>
    <row r="68" spans="1:11">
      <c r="A68" s="65" t="s">
        <v>6</v>
      </c>
      <c r="B68" s="66" t="s">
        <v>7</v>
      </c>
      <c r="C68" s="67">
        <v>7881</v>
      </c>
      <c r="D68" s="68">
        <v>684</v>
      </c>
      <c r="E68" s="69">
        <f t="shared" si="1"/>
        <v>8.6791016368481166</v>
      </c>
      <c r="F68" s="68">
        <v>585</v>
      </c>
      <c r="G68" s="68">
        <v>531</v>
      </c>
      <c r="H68" s="68">
        <v>481</v>
      </c>
      <c r="I68" s="68">
        <v>50</v>
      </c>
      <c r="J68" s="68">
        <v>54</v>
      </c>
      <c r="K68" s="68">
        <v>91</v>
      </c>
    </row>
    <row r="69" spans="1:11">
      <c r="A69" s="65" t="s">
        <v>0</v>
      </c>
      <c r="B69" s="66" t="s">
        <v>8</v>
      </c>
      <c r="C69" s="67">
        <v>1239</v>
      </c>
      <c r="D69" s="68">
        <v>108</v>
      </c>
      <c r="E69" s="69">
        <f t="shared" si="1"/>
        <v>8.7167070217917662</v>
      </c>
      <c r="F69" s="68">
        <v>87</v>
      </c>
      <c r="G69" s="68">
        <v>72</v>
      </c>
      <c r="H69" s="68">
        <v>65</v>
      </c>
      <c r="I69" s="68">
        <v>7</v>
      </c>
      <c r="J69" s="68">
        <v>15</v>
      </c>
      <c r="K69" s="68">
        <v>20</v>
      </c>
    </row>
    <row r="70" spans="1:11">
      <c r="A70" s="65" t="s">
        <v>0</v>
      </c>
      <c r="B70" s="66" t="s">
        <v>5</v>
      </c>
      <c r="C70" s="67">
        <v>2382</v>
      </c>
      <c r="D70" s="68">
        <v>176</v>
      </c>
      <c r="E70" s="69">
        <f t="shared" si="1"/>
        <v>7.3887489504617969</v>
      </c>
      <c r="F70" s="68">
        <v>141</v>
      </c>
      <c r="G70" s="68">
        <v>124</v>
      </c>
      <c r="H70" s="68">
        <v>113</v>
      </c>
      <c r="I70" s="68">
        <v>11</v>
      </c>
      <c r="J70" s="68">
        <v>17</v>
      </c>
      <c r="K70" s="68">
        <v>32</v>
      </c>
    </row>
    <row r="71" spans="1:11">
      <c r="A71" s="65" t="s">
        <v>0</v>
      </c>
      <c r="B71" s="66" t="s">
        <v>9</v>
      </c>
      <c r="C71" s="67">
        <v>11502</v>
      </c>
      <c r="D71" s="68">
        <v>968</v>
      </c>
      <c r="E71" s="69">
        <f t="shared" si="1"/>
        <v>8.4159276647539549</v>
      </c>
      <c r="F71" s="68">
        <v>813</v>
      </c>
      <c r="G71" s="68">
        <v>728</v>
      </c>
      <c r="H71" s="68">
        <v>659</v>
      </c>
      <c r="I71" s="68">
        <v>69</v>
      </c>
      <c r="J71" s="68">
        <v>85</v>
      </c>
      <c r="K71" s="68">
        <v>143</v>
      </c>
    </row>
    <row r="72" spans="1:11">
      <c r="A72" s="65" t="s">
        <v>10</v>
      </c>
      <c r="B72" s="66" t="s">
        <v>7</v>
      </c>
      <c r="C72" s="67">
        <v>9081</v>
      </c>
      <c r="D72" s="68">
        <v>844</v>
      </c>
      <c r="E72" s="69">
        <f t="shared" si="1"/>
        <v>9.2941306023565691</v>
      </c>
      <c r="F72" s="68">
        <v>751</v>
      </c>
      <c r="G72" s="68">
        <v>640</v>
      </c>
      <c r="H72" s="68">
        <v>583</v>
      </c>
      <c r="I72" s="68">
        <v>57</v>
      </c>
      <c r="J72" s="68">
        <v>112</v>
      </c>
      <c r="K72" s="68">
        <v>85</v>
      </c>
    </row>
    <row r="73" spans="1:11">
      <c r="A73" s="65" t="s">
        <v>0</v>
      </c>
      <c r="B73" s="66" t="s">
        <v>8</v>
      </c>
      <c r="C73" s="67">
        <v>1234</v>
      </c>
      <c r="D73" s="68">
        <v>172</v>
      </c>
      <c r="E73" s="69">
        <f t="shared" si="1"/>
        <v>13.938411669367909</v>
      </c>
      <c r="F73" s="68">
        <v>152</v>
      </c>
      <c r="G73" s="68">
        <v>133</v>
      </c>
      <c r="H73" s="68">
        <v>123</v>
      </c>
      <c r="I73" s="68">
        <v>10</v>
      </c>
      <c r="J73" s="68">
        <v>19</v>
      </c>
      <c r="K73" s="68">
        <v>17</v>
      </c>
    </row>
    <row r="74" spans="1:11">
      <c r="A74" s="65" t="s">
        <v>0</v>
      </c>
      <c r="B74" s="66" t="s">
        <v>5</v>
      </c>
      <c r="C74" s="67">
        <v>2011</v>
      </c>
      <c r="D74" s="68">
        <v>471</v>
      </c>
      <c r="E74" s="69">
        <f t="shared" si="1"/>
        <v>23.421183490800594</v>
      </c>
      <c r="F74" s="68">
        <v>431</v>
      </c>
      <c r="G74" s="68">
        <v>365</v>
      </c>
      <c r="H74" s="68">
        <v>339</v>
      </c>
      <c r="I74" s="68">
        <v>26</v>
      </c>
      <c r="J74" s="68">
        <v>66</v>
      </c>
      <c r="K74" s="68">
        <v>35</v>
      </c>
    </row>
    <row r="75" spans="1:11">
      <c r="A75" s="65" t="s">
        <v>0</v>
      </c>
      <c r="B75" s="66" t="s">
        <v>9</v>
      </c>
      <c r="C75" s="67">
        <v>12326</v>
      </c>
      <c r="D75" s="68">
        <v>1488</v>
      </c>
      <c r="E75" s="69">
        <f t="shared" si="1"/>
        <v>12.072042836281032</v>
      </c>
      <c r="F75" s="68">
        <v>1334</v>
      </c>
      <c r="G75" s="68">
        <v>1138</v>
      </c>
      <c r="H75" s="68">
        <v>1045</v>
      </c>
      <c r="I75" s="68">
        <v>92</v>
      </c>
      <c r="J75" s="68">
        <v>197</v>
      </c>
      <c r="K75" s="68">
        <v>137</v>
      </c>
    </row>
    <row r="76" spans="1:11">
      <c r="A76" s="65" t="s">
        <v>11</v>
      </c>
      <c r="B76" s="66" t="s">
        <v>7</v>
      </c>
      <c r="C76" s="67">
        <v>297</v>
      </c>
      <c r="D76" s="68">
        <v>35</v>
      </c>
      <c r="E76" s="69">
        <f t="shared" si="1"/>
        <v>11.784511784511785</v>
      </c>
      <c r="F76" s="68">
        <v>31</v>
      </c>
      <c r="G76" s="68">
        <v>25</v>
      </c>
      <c r="H76" s="68">
        <v>24</v>
      </c>
      <c r="I76" s="68">
        <v>2</v>
      </c>
      <c r="J76" s="68">
        <v>6</v>
      </c>
      <c r="K76" s="68">
        <v>4</v>
      </c>
    </row>
    <row r="77" spans="1:11">
      <c r="A77" s="65" t="s">
        <v>0</v>
      </c>
      <c r="B77" s="66" t="s">
        <v>8</v>
      </c>
      <c r="C77" s="67">
        <v>3</v>
      </c>
      <c r="D77" s="68">
        <v>1</v>
      </c>
      <c r="E77" s="69">
        <f t="shared" si="1"/>
        <v>33.333333333333329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  <c r="K77" s="68">
        <v>0</v>
      </c>
    </row>
    <row r="78" spans="1:11">
      <c r="A78" s="65" t="s">
        <v>0</v>
      </c>
      <c r="B78" s="66" t="s">
        <v>5</v>
      </c>
      <c r="C78" s="67">
        <v>5635</v>
      </c>
      <c r="D78" s="68">
        <v>1209</v>
      </c>
      <c r="E78" s="69">
        <f t="shared" si="1"/>
        <v>21.455190771960957</v>
      </c>
      <c r="F78" s="68">
        <v>1129</v>
      </c>
      <c r="G78" s="68">
        <v>928</v>
      </c>
      <c r="H78" s="68">
        <v>861</v>
      </c>
      <c r="I78" s="68">
        <v>67</v>
      </c>
      <c r="J78" s="68">
        <v>201</v>
      </c>
      <c r="K78" s="68">
        <v>71</v>
      </c>
    </row>
    <row r="79" spans="1:11">
      <c r="A79" s="65" t="s">
        <v>0</v>
      </c>
      <c r="B79" s="66" t="s">
        <v>9</v>
      </c>
      <c r="C79" s="67">
        <v>5935</v>
      </c>
      <c r="D79" s="68">
        <v>1244</v>
      </c>
      <c r="E79" s="69">
        <f t="shared" si="1"/>
        <v>20.96040438079191</v>
      </c>
      <c r="F79" s="68">
        <v>1160</v>
      </c>
      <c r="G79" s="68">
        <v>953</v>
      </c>
      <c r="H79" s="68">
        <v>884</v>
      </c>
      <c r="I79" s="68">
        <v>69</v>
      </c>
      <c r="J79" s="68">
        <v>207</v>
      </c>
      <c r="K79" s="68">
        <v>75</v>
      </c>
    </row>
    <row r="80" spans="1:11">
      <c r="A80" s="70" t="s">
        <v>9</v>
      </c>
      <c r="B80" s="71" t="s">
        <v>7</v>
      </c>
      <c r="C80" s="72">
        <v>17259</v>
      </c>
      <c r="D80" s="73">
        <v>1563</v>
      </c>
      <c r="E80" s="74">
        <f t="shared" si="1"/>
        <v>9.0561446201981575</v>
      </c>
      <c r="F80" s="73">
        <v>1367</v>
      </c>
      <c r="G80" s="73">
        <v>1196</v>
      </c>
      <c r="H80" s="73">
        <v>1088</v>
      </c>
      <c r="I80" s="73">
        <v>109</v>
      </c>
      <c r="J80" s="73">
        <v>171</v>
      </c>
      <c r="K80" s="73">
        <v>179</v>
      </c>
    </row>
    <row r="81" spans="1:11">
      <c r="A81" s="65" t="s">
        <v>0</v>
      </c>
      <c r="B81" s="71" t="s">
        <v>8</v>
      </c>
      <c r="C81" s="72">
        <v>2476</v>
      </c>
      <c r="D81" s="73">
        <v>281</v>
      </c>
      <c r="E81" s="74">
        <f t="shared" si="1"/>
        <v>11.348949919224555</v>
      </c>
      <c r="F81" s="73">
        <v>239</v>
      </c>
      <c r="G81" s="73">
        <v>205</v>
      </c>
      <c r="H81" s="73">
        <v>188</v>
      </c>
      <c r="I81" s="73">
        <v>17</v>
      </c>
      <c r="J81" s="73">
        <v>34</v>
      </c>
      <c r="K81" s="73">
        <v>37</v>
      </c>
    </row>
    <row r="82" spans="1:11">
      <c r="A82" s="65" t="s">
        <v>0</v>
      </c>
      <c r="B82" s="71" t="s">
        <v>5</v>
      </c>
      <c r="C82" s="72">
        <v>15045</v>
      </c>
      <c r="D82" s="73">
        <v>2360</v>
      </c>
      <c r="E82" s="74">
        <f t="shared" si="1"/>
        <v>15.686274509803921</v>
      </c>
      <c r="F82" s="73">
        <v>2114</v>
      </c>
      <c r="G82" s="73">
        <v>1806</v>
      </c>
      <c r="H82" s="73">
        <v>1673</v>
      </c>
      <c r="I82" s="73">
        <v>134</v>
      </c>
      <c r="J82" s="73">
        <v>308</v>
      </c>
      <c r="K82" s="73">
        <v>227</v>
      </c>
    </row>
    <row r="83" spans="1:11">
      <c r="A83" s="65" t="s">
        <v>0</v>
      </c>
      <c r="B83" s="71" t="s">
        <v>9</v>
      </c>
      <c r="C83" s="72">
        <v>34780</v>
      </c>
      <c r="D83" s="73">
        <v>4204</v>
      </c>
      <c r="E83" s="74">
        <f t="shared" si="1"/>
        <v>12.087406555491661</v>
      </c>
      <c r="F83" s="73">
        <v>3721</v>
      </c>
      <c r="G83" s="73">
        <v>3208</v>
      </c>
      <c r="H83" s="73">
        <v>2948</v>
      </c>
      <c r="I83" s="73">
        <v>259</v>
      </c>
      <c r="J83" s="73">
        <v>513</v>
      </c>
      <c r="K83" s="73">
        <v>443</v>
      </c>
    </row>
    <row r="84" spans="1:11">
      <c r="A84" s="83" t="s">
        <v>0</v>
      </c>
      <c r="B84" s="84" t="s">
        <v>0</v>
      </c>
      <c r="C84" s="164" t="s">
        <v>12</v>
      </c>
      <c r="D84" s="164"/>
      <c r="E84" s="164"/>
      <c r="F84" s="164"/>
      <c r="G84" s="164"/>
      <c r="H84" s="164"/>
      <c r="I84" s="164"/>
      <c r="J84" s="164"/>
      <c r="K84" s="164"/>
    </row>
    <row r="85" spans="1:11">
      <c r="A85" s="65" t="s">
        <v>4</v>
      </c>
      <c r="B85" s="66" t="s">
        <v>5</v>
      </c>
      <c r="C85" s="67">
        <v>4771</v>
      </c>
      <c r="D85" s="68">
        <v>457</v>
      </c>
      <c r="E85" s="69">
        <f t="shared" si="1"/>
        <v>9.5787046740725224</v>
      </c>
      <c r="F85" s="68">
        <v>372</v>
      </c>
      <c r="G85" s="68">
        <v>352</v>
      </c>
      <c r="H85" s="68">
        <v>335</v>
      </c>
      <c r="I85" s="68">
        <v>17</v>
      </c>
      <c r="J85" s="68">
        <v>20</v>
      </c>
      <c r="K85" s="68">
        <v>83</v>
      </c>
    </row>
    <row r="86" spans="1:11">
      <c r="A86" s="65" t="s">
        <v>6</v>
      </c>
      <c r="B86" s="66" t="s">
        <v>7</v>
      </c>
      <c r="C86" s="67">
        <v>6339</v>
      </c>
      <c r="D86" s="68">
        <v>620</v>
      </c>
      <c r="E86" s="69">
        <f t="shared" si="1"/>
        <v>9.7807225114371352</v>
      </c>
      <c r="F86" s="68">
        <v>516</v>
      </c>
      <c r="G86" s="68">
        <v>472</v>
      </c>
      <c r="H86" s="68">
        <v>439</v>
      </c>
      <c r="I86" s="68">
        <v>33</v>
      </c>
      <c r="J86" s="68">
        <v>44</v>
      </c>
      <c r="K86" s="68">
        <v>98</v>
      </c>
    </row>
    <row r="87" spans="1:11">
      <c r="A87" s="65" t="s">
        <v>0</v>
      </c>
      <c r="B87" s="66" t="s">
        <v>8</v>
      </c>
      <c r="C87" s="67">
        <v>1013</v>
      </c>
      <c r="D87" s="68">
        <v>109</v>
      </c>
      <c r="E87" s="69">
        <f t="shared" si="1"/>
        <v>10.760118460019743</v>
      </c>
      <c r="F87" s="68">
        <v>89</v>
      </c>
      <c r="G87" s="68">
        <v>80</v>
      </c>
      <c r="H87" s="68">
        <v>71</v>
      </c>
      <c r="I87" s="68">
        <v>9</v>
      </c>
      <c r="J87" s="68">
        <v>10</v>
      </c>
      <c r="K87" s="68">
        <v>18</v>
      </c>
    </row>
    <row r="88" spans="1:11">
      <c r="A88" s="65" t="s">
        <v>0</v>
      </c>
      <c r="B88" s="66" t="s">
        <v>5</v>
      </c>
      <c r="C88" s="67">
        <v>3628</v>
      </c>
      <c r="D88" s="68">
        <v>257</v>
      </c>
      <c r="E88" s="69">
        <f t="shared" si="1"/>
        <v>7.0837927232635058</v>
      </c>
      <c r="F88" s="68">
        <v>207</v>
      </c>
      <c r="G88" s="68">
        <v>182</v>
      </c>
      <c r="H88" s="68">
        <v>166</v>
      </c>
      <c r="I88" s="68">
        <v>17</v>
      </c>
      <c r="J88" s="68">
        <v>25</v>
      </c>
      <c r="K88" s="68">
        <v>48</v>
      </c>
    </row>
    <row r="89" spans="1:11">
      <c r="A89" s="65" t="s">
        <v>0</v>
      </c>
      <c r="B89" s="66" t="s">
        <v>9</v>
      </c>
      <c r="C89" s="67">
        <v>10980</v>
      </c>
      <c r="D89" s="68">
        <v>986</v>
      </c>
      <c r="E89" s="69">
        <f t="shared" si="1"/>
        <v>8.979963570127504</v>
      </c>
      <c r="F89" s="68">
        <v>812</v>
      </c>
      <c r="G89" s="68">
        <v>734</v>
      </c>
      <c r="H89" s="68">
        <v>676</v>
      </c>
      <c r="I89" s="68">
        <v>58</v>
      </c>
      <c r="J89" s="68">
        <v>78</v>
      </c>
      <c r="K89" s="68">
        <v>164</v>
      </c>
    </row>
    <row r="90" spans="1:11">
      <c r="A90" s="65" t="s">
        <v>10</v>
      </c>
      <c r="B90" s="66" t="s">
        <v>7</v>
      </c>
      <c r="C90" s="67">
        <v>7634</v>
      </c>
      <c r="D90" s="68">
        <v>741</v>
      </c>
      <c r="E90" s="69">
        <f t="shared" si="1"/>
        <v>9.7065758449043749</v>
      </c>
      <c r="F90" s="68">
        <v>660</v>
      </c>
      <c r="G90" s="68">
        <v>572</v>
      </c>
      <c r="H90" s="68">
        <v>528</v>
      </c>
      <c r="I90" s="68">
        <v>44</v>
      </c>
      <c r="J90" s="68">
        <v>88</v>
      </c>
      <c r="K90" s="68">
        <v>72</v>
      </c>
    </row>
    <row r="91" spans="1:11">
      <c r="A91" s="65" t="s">
        <v>0</v>
      </c>
      <c r="B91" s="66" t="s">
        <v>8</v>
      </c>
      <c r="C91" s="67">
        <v>1042</v>
      </c>
      <c r="D91" s="68">
        <v>155</v>
      </c>
      <c r="E91" s="69">
        <f t="shared" si="1"/>
        <v>14.875239923224568</v>
      </c>
      <c r="F91" s="68">
        <v>139</v>
      </c>
      <c r="G91" s="68">
        <v>121</v>
      </c>
      <c r="H91" s="68">
        <v>112</v>
      </c>
      <c r="I91" s="68">
        <v>8</v>
      </c>
      <c r="J91" s="68">
        <v>18</v>
      </c>
      <c r="K91" s="68">
        <v>14</v>
      </c>
    </row>
    <row r="92" spans="1:11">
      <c r="A92" s="65" t="s">
        <v>0</v>
      </c>
      <c r="B92" s="66" t="s">
        <v>5</v>
      </c>
      <c r="C92" s="67">
        <v>3812</v>
      </c>
      <c r="D92" s="68">
        <v>618</v>
      </c>
      <c r="E92" s="69">
        <f t="shared" si="1"/>
        <v>16.211962224554043</v>
      </c>
      <c r="F92" s="68">
        <v>562</v>
      </c>
      <c r="G92" s="68">
        <v>483</v>
      </c>
      <c r="H92" s="68">
        <v>451</v>
      </c>
      <c r="I92" s="68">
        <v>32</v>
      </c>
      <c r="J92" s="68">
        <v>79</v>
      </c>
      <c r="K92" s="68">
        <v>50</v>
      </c>
    </row>
    <row r="93" spans="1:11">
      <c r="A93" s="65" t="s">
        <v>0</v>
      </c>
      <c r="B93" s="66" t="s">
        <v>9</v>
      </c>
      <c r="C93" s="67">
        <v>12488</v>
      </c>
      <c r="D93" s="68">
        <v>1514</v>
      </c>
      <c r="E93" s="69">
        <f t="shared" si="1"/>
        <v>12.12363869314542</v>
      </c>
      <c r="F93" s="68">
        <v>1361</v>
      </c>
      <c r="G93" s="68">
        <v>1176</v>
      </c>
      <c r="H93" s="68">
        <v>1091</v>
      </c>
      <c r="I93" s="68">
        <v>84</v>
      </c>
      <c r="J93" s="68">
        <v>185</v>
      </c>
      <c r="K93" s="68">
        <v>136</v>
      </c>
    </row>
    <row r="94" spans="1:11">
      <c r="A94" s="65" t="s">
        <v>11</v>
      </c>
      <c r="B94" s="66" t="s">
        <v>7</v>
      </c>
      <c r="C94" s="67">
        <v>175</v>
      </c>
      <c r="D94" s="68">
        <v>25</v>
      </c>
      <c r="E94" s="69">
        <f t="shared" si="1"/>
        <v>14.285714285714285</v>
      </c>
      <c r="F94" s="68">
        <v>22</v>
      </c>
      <c r="G94" s="68">
        <v>19</v>
      </c>
      <c r="H94" s="68">
        <v>18</v>
      </c>
      <c r="I94" s="68">
        <v>1</v>
      </c>
      <c r="J94" s="68">
        <v>3</v>
      </c>
      <c r="K94" s="68">
        <v>3</v>
      </c>
    </row>
    <row r="95" spans="1:11">
      <c r="A95" s="65" t="s">
        <v>0</v>
      </c>
      <c r="B95" s="66" t="s">
        <v>8</v>
      </c>
      <c r="C95" s="67">
        <v>2</v>
      </c>
      <c r="D95" s="68">
        <v>0</v>
      </c>
      <c r="E95" s="69">
        <f t="shared" si="1"/>
        <v>0</v>
      </c>
      <c r="F95" s="68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</row>
    <row r="96" spans="1:11">
      <c r="A96" s="65" t="s">
        <v>0</v>
      </c>
      <c r="B96" s="66" t="s">
        <v>5</v>
      </c>
      <c r="C96" s="67">
        <v>7926</v>
      </c>
      <c r="D96" s="68">
        <v>1872</v>
      </c>
      <c r="E96" s="69">
        <f t="shared" si="1"/>
        <v>23.618470855412564</v>
      </c>
      <c r="F96" s="68">
        <v>1749</v>
      </c>
      <c r="G96" s="68">
        <v>1492</v>
      </c>
      <c r="H96" s="68">
        <v>1413</v>
      </c>
      <c r="I96" s="68">
        <v>79</v>
      </c>
      <c r="J96" s="68">
        <v>257</v>
      </c>
      <c r="K96" s="68">
        <v>109</v>
      </c>
    </row>
    <row r="97" spans="1:17" s="5" customFormat="1" ht="12.75">
      <c r="A97" s="19" t="s">
        <v>0</v>
      </c>
      <c r="B97" s="20" t="s">
        <v>9</v>
      </c>
      <c r="C97" s="120">
        <v>8102</v>
      </c>
      <c r="D97" s="121">
        <v>1897</v>
      </c>
      <c r="E97" s="50">
        <f t="shared" si="1"/>
        <v>23.413971858800295</v>
      </c>
      <c r="F97" s="121">
        <v>1771</v>
      </c>
      <c r="G97" s="121">
        <v>1511</v>
      </c>
      <c r="H97" s="121">
        <v>1431</v>
      </c>
      <c r="I97" s="121">
        <v>80</v>
      </c>
      <c r="J97" s="121">
        <v>260</v>
      </c>
      <c r="K97" s="121">
        <v>112</v>
      </c>
      <c r="M97" s="117"/>
      <c r="P97" s="117"/>
      <c r="Q97" s="117"/>
    </row>
    <row r="98" spans="1:17">
      <c r="A98" s="70" t="s">
        <v>9</v>
      </c>
      <c r="B98" s="71" t="s">
        <v>7</v>
      </c>
      <c r="C98" s="72">
        <v>14148</v>
      </c>
      <c r="D98" s="73">
        <v>1387</v>
      </c>
      <c r="E98" s="74">
        <f t="shared" si="1"/>
        <v>9.8035057958722085</v>
      </c>
      <c r="F98" s="73">
        <v>1198</v>
      </c>
      <c r="G98" s="73">
        <v>1063</v>
      </c>
      <c r="H98" s="73">
        <v>984</v>
      </c>
      <c r="I98" s="73">
        <v>79</v>
      </c>
      <c r="J98" s="73">
        <v>135</v>
      </c>
      <c r="K98" s="73">
        <v>173</v>
      </c>
    </row>
    <row r="99" spans="1:17">
      <c r="A99" s="65"/>
      <c r="B99" s="71" t="s">
        <v>8</v>
      </c>
      <c r="C99" s="72">
        <v>2057</v>
      </c>
      <c r="D99" s="73">
        <v>264</v>
      </c>
      <c r="E99" s="74">
        <f t="shared" si="1"/>
        <v>12.834224598930483</v>
      </c>
      <c r="F99" s="73">
        <v>229</v>
      </c>
      <c r="G99" s="73">
        <v>200</v>
      </c>
      <c r="H99" s="73">
        <v>183</v>
      </c>
      <c r="I99" s="73">
        <v>17</v>
      </c>
      <c r="J99" s="73">
        <v>28</v>
      </c>
      <c r="K99" s="73">
        <v>32</v>
      </c>
    </row>
    <row r="100" spans="1:17">
      <c r="A100" s="65" t="s">
        <v>0</v>
      </c>
      <c r="B100" s="71" t="s">
        <v>5</v>
      </c>
      <c r="C100" s="72">
        <v>20136</v>
      </c>
      <c r="D100" s="73">
        <v>3203</v>
      </c>
      <c r="E100" s="74">
        <f t="shared" si="1"/>
        <v>15.906833531982519</v>
      </c>
      <c r="F100" s="73">
        <v>2889</v>
      </c>
      <c r="G100" s="73">
        <v>2509</v>
      </c>
      <c r="H100" s="73">
        <v>2365</v>
      </c>
      <c r="I100" s="73">
        <v>144</v>
      </c>
      <c r="J100" s="73">
        <v>381</v>
      </c>
      <c r="K100" s="73">
        <v>290</v>
      </c>
    </row>
    <row r="101" spans="1:17">
      <c r="A101" s="65" t="s">
        <v>0</v>
      </c>
      <c r="B101" s="71" t="s">
        <v>9</v>
      </c>
      <c r="C101" s="72">
        <v>36341</v>
      </c>
      <c r="D101" s="73">
        <v>4854</v>
      </c>
      <c r="E101" s="74">
        <f t="shared" si="1"/>
        <v>13.356814617099143</v>
      </c>
      <c r="F101" s="73">
        <v>4316</v>
      </c>
      <c r="G101" s="73">
        <v>3772</v>
      </c>
      <c r="H101" s="73">
        <v>3533</v>
      </c>
      <c r="I101" s="73">
        <v>240</v>
      </c>
      <c r="J101" s="73">
        <v>544</v>
      </c>
      <c r="K101" s="73">
        <v>495</v>
      </c>
    </row>
    <row r="102" spans="1:17">
      <c r="A102" s="83" t="s">
        <v>0</v>
      </c>
      <c r="B102" s="84" t="s">
        <v>0</v>
      </c>
      <c r="C102" s="164" t="s">
        <v>15</v>
      </c>
      <c r="D102" s="164"/>
      <c r="E102" s="164"/>
      <c r="F102" s="164"/>
      <c r="G102" s="164"/>
      <c r="H102" s="164"/>
      <c r="I102" s="164"/>
      <c r="J102" s="164"/>
      <c r="K102" s="164"/>
    </row>
    <row r="103" spans="1:17">
      <c r="A103" s="65" t="s">
        <v>4</v>
      </c>
      <c r="B103" s="66" t="s">
        <v>5</v>
      </c>
      <c r="C103" s="67">
        <v>9788</v>
      </c>
      <c r="D103" s="68">
        <v>961</v>
      </c>
      <c r="E103" s="69">
        <f t="shared" si="1"/>
        <v>9.8181446669391086</v>
      </c>
      <c r="F103" s="68">
        <v>785</v>
      </c>
      <c r="G103" s="68">
        <v>741</v>
      </c>
      <c r="H103" s="68">
        <v>694</v>
      </c>
      <c r="I103" s="68">
        <v>46</v>
      </c>
      <c r="J103" s="68">
        <v>45</v>
      </c>
      <c r="K103" s="68">
        <v>171</v>
      </c>
    </row>
    <row r="104" spans="1:17">
      <c r="A104" s="65" t="s">
        <v>6</v>
      </c>
      <c r="B104" s="66" t="s">
        <v>7</v>
      </c>
      <c r="C104" s="67">
        <v>14220</v>
      </c>
      <c r="D104" s="68">
        <v>1304</v>
      </c>
      <c r="E104" s="69">
        <f t="shared" si="1"/>
        <v>9.1701828410689181</v>
      </c>
      <c r="F104" s="68">
        <v>1101</v>
      </c>
      <c r="G104" s="68">
        <v>1003</v>
      </c>
      <c r="H104" s="68">
        <v>920</v>
      </c>
      <c r="I104" s="68">
        <v>83</v>
      </c>
      <c r="J104" s="68">
        <v>97</v>
      </c>
      <c r="K104" s="68">
        <v>188</v>
      </c>
    </row>
    <row r="105" spans="1:17">
      <c r="A105" s="65" t="s">
        <v>0</v>
      </c>
      <c r="B105" s="66" t="s">
        <v>8</v>
      </c>
      <c r="C105" s="67">
        <v>2252</v>
      </c>
      <c r="D105" s="68">
        <v>218</v>
      </c>
      <c r="E105" s="69">
        <f t="shared" si="1"/>
        <v>9.6802841918294842</v>
      </c>
      <c r="F105" s="68">
        <v>176</v>
      </c>
      <c r="G105" s="68">
        <v>152</v>
      </c>
      <c r="H105" s="68">
        <v>136</v>
      </c>
      <c r="I105" s="68">
        <v>16</v>
      </c>
      <c r="J105" s="68">
        <v>24</v>
      </c>
      <c r="K105" s="68">
        <v>38</v>
      </c>
    </row>
    <row r="106" spans="1:17">
      <c r="A106" s="65" t="s">
        <v>0</v>
      </c>
      <c r="B106" s="66" t="s">
        <v>5</v>
      </c>
      <c r="C106" s="67">
        <v>6010</v>
      </c>
      <c r="D106" s="68">
        <v>433</v>
      </c>
      <c r="E106" s="69">
        <f t="shared" si="1"/>
        <v>7.2046589018302827</v>
      </c>
      <c r="F106" s="68">
        <v>348</v>
      </c>
      <c r="G106" s="68">
        <v>306</v>
      </c>
      <c r="H106" s="68">
        <v>279</v>
      </c>
      <c r="I106" s="68">
        <v>28</v>
      </c>
      <c r="J106" s="68">
        <v>42</v>
      </c>
      <c r="K106" s="68">
        <v>81</v>
      </c>
    </row>
    <row r="107" spans="1:17">
      <c r="A107" s="65" t="s">
        <v>0</v>
      </c>
      <c r="B107" s="66" t="s">
        <v>9</v>
      </c>
      <c r="C107" s="67">
        <v>22482</v>
      </c>
      <c r="D107" s="68">
        <v>1954</v>
      </c>
      <c r="E107" s="69">
        <f t="shared" si="1"/>
        <v>8.6913975624944406</v>
      </c>
      <c r="F107" s="68">
        <v>1625</v>
      </c>
      <c r="G107" s="68">
        <v>1461</v>
      </c>
      <c r="H107" s="68">
        <v>1335</v>
      </c>
      <c r="I107" s="68">
        <v>127</v>
      </c>
      <c r="J107" s="68">
        <v>164</v>
      </c>
      <c r="K107" s="68">
        <v>307</v>
      </c>
    </row>
    <row r="108" spans="1:17">
      <c r="A108" s="65" t="s">
        <v>10</v>
      </c>
      <c r="B108" s="66" t="s">
        <v>7</v>
      </c>
      <c r="C108" s="67">
        <v>16715</v>
      </c>
      <c r="D108" s="68">
        <v>1585</v>
      </c>
      <c r="E108" s="69">
        <f t="shared" si="1"/>
        <v>9.4825007478312884</v>
      </c>
      <c r="F108" s="68">
        <v>1412</v>
      </c>
      <c r="G108" s="68">
        <v>1212</v>
      </c>
      <c r="H108" s="68">
        <v>1111</v>
      </c>
      <c r="I108" s="68">
        <v>101</v>
      </c>
      <c r="J108" s="68">
        <v>200</v>
      </c>
      <c r="K108" s="68">
        <v>157</v>
      </c>
    </row>
    <row r="109" spans="1:17">
      <c r="A109" s="65" t="s">
        <v>0</v>
      </c>
      <c r="B109" s="66" t="s">
        <v>8</v>
      </c>
      <c r="C109" s="67">
        <v>2276</v>
      </c>
      <c r="D109" s="68">
        <v>327</v>
      </c>
      <c r="E109" s="69">
        <f t="shared" si="1"/>
        <v>14.367311072056237</v>
      </c>
      <c r="F109" s="68">
        <v>291</v>
      </c>
      <c r="G109" s="68">
        <v>253</v>
      </c>
      <c r="H109" s="68">
        <v>236</v>
      </c>
      <c r="I109" s="68">
        <v>18</v>
      </c>
      <c r="J109" s="68">
        <v>38</v>
      </c>
      <c r="K109" s="68">
        <v>31</v>
      </c>
    </row>
    <row r="110" spans="1:17">
      <c r="A110" s="65" t="s">
        <v>0</v>
      </c>
      <c r="B110" s="66" t="s">
        <v>5</v>
      </c>
      <c r="C110" s="67">
        <v>5823</v>
      </c>
      <c r="D110" s="68">
        <v>1089</v>
      </c>
      <c r="E110" s="69">
        <f t="shared" si="1"/>
        <v>18.701700154559507</v>
      </c>
      <c r="F110" s="68">
        <v>993</v>
      </c>
      <c r="G110" s="68">
        <v>848</v>
      </c>
      <c r="H110" s="68">
        <v>790</v>
      </c>
      <c r="I110" s="68">
        <v>58</v>
      </c>
      <c r="J110" s="68">
        <v>145</v>
      </c>
      <c r="K110" s="68">
        <v>85</v>
      </c>
    </row>
    <row r="111" spans="1:17">
      <c r="A111" s="65" t="s">
        <v>0</v>
      </c>
      <c r="B111" s="66" t="s">
        <v>9</v>
      </c>
      <c r="C111" s="67">
        <v>24814</v>
      </c>
      <c r="D111" s="68">
        <v>3002</v>
      </c>
      <c r="E111" s="69">
        <f t="shared" si="1"/>
        <v>12.098009188361408</v>
      </c>
      <c r="F111" s="68">
        <v>2696</v>
      </c>
      <c r="G111" s="68">
        <v>2313</v>
      </c>
      <c r="H111" s="68">
        <v>2137</v>
      </c>
      <c r="I111" s="68">
        <v>177</v>
      </c>
      <c r="J111" s="68">
        <v>382</v>
      </c>
      <c r="K111" s="68">
        <v>273</v>
      </c>
    </row>
    <row r="112" spans="1:17">
      <c r="A112" s="65" t="s">
        <v>11</v>
      </c>
      <c r="B112" s="66" t="s">
        <v>7</v>
      </c>
      <c r="C112" s="67">
        <v>472</v>
      </c>
      <c r="D112" s="68">
        <v>60</v>
      </c>
      <c r="E112" s="69">
        <f t="shared" si="1"/>
        <v>12.711864406779661</v>
      </c>
      <c r="F112" s="68">
        <v>53</v>
      </c>
      <c r="G112" s="68">
        <v>44</v>
      </c>
      <c r="H112" s="68">
        <v>41</v>
      </c>
      <c r="I112" s="68">
        <v>3</v>
      </c>
      <c r="J112" s="68">
        <v>8</v>
      </c>
      <c r="K112" s="68">
        <v>7</v>
      </c>
    </row>
    <row r="113" spans="1:11">
      <c r="A113" s="65" t="s">
        <v>0</v>
      </c>
      <c r="B113" s="66" t="s">
        <v>8</v>
      </c>
      <c r="C113" s="67">
        <v>5</v>
      </c>
      <c r="D113" s="68">
        <v>1</v>
      </c>
      <c r="E113" s="69">
        <f t="shared" si="1"/>
        <v>20</v>
      </c>
      <c r="F113" s="68">
        <v>1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</row>
    <row r="114" spans="1:11">
      <c r="A114" s="65" t="s">
        <v>0</v>
      </c>
      <c r="B114" s="66" t="s">
        <v>5</v>
      </c>
      <c r="C114" s="67">
        <v>13561</v>
      </c>
      <c r="D114" s="68">
        <v>3080</v>
      </c>
      <c r="E114" s="69">
        <f t="shared" si="1"/>
        <v>22.712189366565887</v>
      </c>
      <c r="F114" s="68">
        <v>2877</v>
      </c>
      <c r="G114" s="68">
        <v>2420</v>
      </c>
      <c r="H114" s="68">
        <v>2274</v>
      </c>
      <c r="I114" s="68">
        <v>146</v>
      </c>
      <c r="J114" s="68">
        <v>458</v>
      </c>
      <c r="K114" s="68">
        <v>180</v>
      </c>
    </row>
    <row r="115" spans="1:11">
      <c r="A115" s="65" t="s">
        <v>0</v>
      </c>
      <c r="B115" s="66" t="s">
        <v>9</v>
      </c>
      <c r="C115" s="67">
        <v>14037</v>
      </c>
      <c r="D115" s="68">
        <v>3141</v>
      </c>
      <c r="E115" s="69">
        <f t="shared" si="1"/>
        <v>22.376576191493907</v>
      </c>
      <c r="F115" s="68">
        <v>2931</v>
      </c>
      <c r="G115" s="68">
        <v>2464</v>
      </c>
      <c r="H115" s="68">
        <v>2315</v>
      </c>
      <c r="I115" s="68">
        <v>149</v>
      </c>
      <c r="J115" s="68">
        <v>467</v>
      </c>
      <c r="K115" s="68">
        <v>187</v>
      </c>
    </row>
    <row r="116" spans="1:11">
      <c r="A116" s="70" t="s">
        <v>9</v>
      </c>
      <c r="B116" s="71" t="s">
        <v>7</v>
      </c>
      <c r="C116" s="72">
        <v>31406</v>
      </c>
      <c r="D116" s="73">
        <v>2949</v>
      </c>
      <c r="E116" s="74">
        <f t="shared" si="1"/>
        <v>9.389925491944215</v>
      </c>
      <c r="F116" s="73">
        <v>2565</v>
      </c>
      <c r="G116" s="73">
        <v>2259</v>
      </c>
      <c r="H116" s="73">
        <v>2072</v>
      </c>
      <c r="I116" s="73">
        <v>187</v>
      </c>
      <c r="J116" s="73">
        <v>306</v>
      </c>
      <c r="K116" s="73">
        <v>352</v>
      </c>
    </row>
    <row r="117" spans="1:11">
      <c r="A117" s="65" t="s">
        <v>0</v>
      </c>
      <c r="B117" s="71" t="s">
        <v>8</v>
      </c>
      <c r="C117" s="72">
        <v>4533</v>
      </c>
      <c r="D117" s="73">
        <v>545</v>
      </c>
      <c r="E117" s="74">
        <f t="shared" si="1"/>
        <v>12.022942863445842</v>
      </c>
      <c r="F117" s="73">
        <v>468</v>
      </c>
      <c r="G117" s="73">
        <v>405</v>
      </c>
      <c r="H117" s="73">
        <v>372</v>
      </c>
      <c r="I117" s="73">
        <v>34</v>
      </c>
      <c r="J117" s="73">
        <v>62</v>
      </c>
      <c r="K117" s="73">
        <v>69</v>
      </c>
    </row>
    <row r="118" spans="1:11">
      <c r="A118" s="65" t="s">
        <v>0</v>
      </c>
      <c r="B118" s="71" t="s">
        <v>5</v>
      </c>
      <c r="C118" s="72">
        <v>35182</v>
      </c>
      <c r="D118" s="73">
        <v>5563</v>
      </c>
      <c r="E118" s="74">
        <f t="shared" si="1"/>
        <v>15.81206298675459</v>
      </c>
      <c r="F118" s="73">
        <v>5004</v>
      </c>
      <c r="G118" s="73">
        <v>4315</v>
      </c>
      <c r="H118" s="73">
        <v>4037</v>
      </c>
      <c r="I118" s="73">
        <v>278</v>
      </c>
      <c r="J118" s="73">
        <v>689</v>
      </c>
      <c r="K118" s="73">
        <v>517</v>
      </c>
    </row>
    <row r="119" spans="1:11">
      <c r="A119" s="65" t="s">
        <v>0</v>
      </c>
      <c r="B119" s="71" t="s">
        <v>9</v>
      </c>
      <c r="C119" s="72">
        <v>71121</v>
      </c>
      <c r="D119" s="73">
        <v>9058</v>
      </c>
      <c r="E119" s="74">
        <f t="shared" si="1"/>
        <v>12.736041394243614</v>
      </c>
      <c r="F119" s="73">
        <v>8037</v>
      </c>
      <c r="G119" s="73">
        <v>6980</v>
      </c>
      <c r="H119" s="73">
        <v>6481</v>
      </c>
      <c r="I119" s="73">
        <v>499</v>
      </c>
      <c r="J119" s="73">
        <v>1057</v>
      </c>
      <c r="K119" s="73">
        <v>938</v>
      </c>
    </row>
    <row r="120" spans="1:11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</row>
    <row r="122" spans="1:11" ht="12.75">
      <c r="A122" s="77" t="s">
        <v>27</v>
      </c>
      <c r="B122" s="78"/>
      <c r="C122"/>
      <c r="D122"/>
      <c r="E122"/>
      <c r="F122" s="79"/>
      <c r="G122" s="1"/>
      <c r="H122" s="1"/>
      <c r="I122" s="1"/>
    </row>
    <row r="123" spans="1:11" ht="12.75">
      <c r="A123" s="77" t="s">
        <v>28</v>
      </c>
      <c r="B123" s="78"/>
      <c r="C123"/>
      <c r="D123"/>
      <c r="E123"/>
      <c r="F123"/>
    </row>
    <row r="124" spans="1:11" ht="12.75">
      <c r="A124" s="80" t="s">
        <v>29</v>
      </c>
      <c r="B124"/>
      <c r="C124"/>
      <c r="D124"/>
      <c r="E124"/>
      <c r="F124"/>
    </row>
  </sheetData>
  <mergeCells count="22">
    <mergeCell ref="O23:Q23"/>
    <mergeCell ref="C29:K29"/>
    <mergeCell ref="C47:K47"/>
    <mergeCell ref="A5:B9"/>
    <mergeCell ref="C5:C8"/>
    <mergeCell ref="D5:E8"/>
    <mergeCell ref="F5:K5"/>
    <mergeCell ref="F6:J6"/>
    <mergeCell ref="K6:K8"/>
    <mergeCell ref="F7:F8"/>
    <mergeCell ref="G7:I7"/>
    <mergeCell ref="J7:J8"/>
    <mergeCell ref="C9:D9"/>
    <mergeCell ref="C65:K65"/>
    <mergeCell ref="C66:K66"/>
    <mergeCell ref="C84:K84"/>
    <mergeCell ref="C102:K102"/>
    <mergeCell ref="A3:B3"/>
    <mergeCell ref="C3:I3"/>
    <mergeCell ref="F9:K9"/>
    <mergeCell ref="C10:K10"/>
    <mergeCell ref="C11:K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2021</vt:lpstr>
      <vt:lpstr>2017</vt:lpstr>
      <vt:lpstr>2013</vt:lpstr>
      <vt:lpstr>2009</vt:lpstr>
      <vt:lpstr>2005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Zollikofer, Sylvia (LGL)</dc:creator>
  <cp:lastModifiedBy>Zollikofer, Sylvia (LGL)</cp:lastModifiedBy>
  <cp:lastPrinted>2006-09-20T08:03:41Z</cp:lastPrinted>
  <dcterms:created xsi:type="dcterms:W3CDTF">2006-08-10T09:58:54Z</dcterms:created>
  <dcterms:modified xsi:type="dcterms:W3CDTF">2024-02-28T08:37:46Z</dcterms:modified>
</cp:coreProperties>
</file>