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" yWindow="12" windowWidth="16320" windowHeight="9960"/>
  </bookViews>
  <sheets>
    <sheet name="Hummerdichte" sheetId="1" r:id="rId1"/>
  </sheets>
  <calcPr calcId="145621"/>
</workbook>
</file>

<file path=xl/calcChain.xml><?xml version="1.0" encoding="utf-8"?>
<calcChain xmlns="http://schemas.openxmlformats.org/spreadsheetml/2006/main">
  <c r="D11" i="1" l="1"/>
  <c r="B11" i="1" s="1"/>
  <c r="B12" i="1" s="1"/>
</calcChain>
</file>

<file path=xl/sharedStrings.xml><?xml version="1.0" encoding="utf-8"?>
<sst xmlns="http://schemas.openxmlformats.org/spreadsheetml/2006/main" count="19" uniqueCount="18">
  <si>
    <t>Länge (m)</t>
  </si>
  <si>
    <t>Breite (m)</t>
  </si>
  <si>
    <t>m</t>
  </si>
  <si>
    <t>Mittleres Hummergewicht</t>
  </si>
  <si>
    <t>g</t>
  </si>
  <si>
    <t>Anzahl maximal zu haltender Hummer</t>
  </si>
  <si>
    <t>entspricht</t>
  </si>
  <si>
    <t>%</t>
  </si>
  <si>
    <t>Tiere (im beschatteten Bereich)</t>
  </si>
  <si>
    <t>Hummerdaten</t>
  </si>
  <si>
    <t>Aquarium-Maße</t>
  </si>
  <si>
    <r>
      <t>cm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/Tier im beschatteten Bereich</t>
    </r>
  </si>
  <si>
    <t>Körpergewicht in g</t>
  </si>
  <si>
    <t>Aquarienfläche in cm² je Hummer</t>
  </si>
  <si>
    <t>unbeschatteter Bereich</t>
  </si>
  <si>
    <t>Eingabe (nur rote Felder anwählbar)</t>
  </si>
  <si>
    <t>Daten aus Hummermerkblatt</t>
  </si>
  <si>
    <t>Ergebnisse (grüne Felder werden automatisch berechnet)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</si>
</sst>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9"/>
      <name val="Calibri"/>
      <family val="2"/>
    </font>
    <font>
      <b/>
      <sz val="16"/>
      <color rgb="FF92D050"/>
      <name val="Calibri"/>
      <family val="2"/>
    </font>
    <font>
      <b/>
      <sz val="14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6"/>
      <color theme="6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11" fillId="0" borderId="0" xfId="0" applyNumberFormat="1" applyFont="1" applyBorder="1" applyAlignment="1" applyProtection="1">
      <alignment horizontal="left" indent="1"/>
    </xf>
    <xf numFmtId="2" fontId="8" fillId="0" borderId="0" xfId="0" applyNumberFormat="1" applyFont="1" applyBorder="1" applyAlignment="1" applyProtection="1">
      <alignment horizontal="left" indent="1"/>
    </xf>
    <xf numFmtId="1" fontId="11" fillId="0" borderId="0" xfId="0" applyNumberFormat="1" applyFont="1" applyBorder="1" applyAlignment="1" applyProtection="1">
      <alignment horizontal="right" indent="1"/>
    </xf>
    <xf numFmtId="0" fontId="1" fillId="6" borderId="0" xfId="0" applyFont="1" applyFill="1" applyBorder="1" applyProtection="1"/>
    <xf numFmtId="0" fontId="1" fillId="0" borderId="0" xfId="0" applyFont="1" applyBorder="1" applyProtection="1"/>
    <xf numFmtId="0" fontId="0" fillId="0" borderId="0" xfId="0" applyBorder="1" applyProtection="1">
      <protection locked="0"/>
    </xf>
    <xf numFmtId="2" fontId="2" fillId="5" borderId="0" xfId="0" applyNumberFormat="1" applyFont="1" applyFill="1" applyBorder="1" applyProtection="1">
      <protection locked="0"/>
    </xf>
    <xf numFmtId="0" fontId="6" fillId="0" borderId="0" xfId="0" applyFont="1" applyBorder="1" applyProtection="1"/>
    <xf numFmtId="2" fontId="2" fillId="2" borderId="0" xfId="0" applyNumberFormat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Border="1" applyProtection="1"/>
    <xf numFmtId="0" fontId="2" fillId="4" borderId="0" xfId="0" applyFont="1" applyFill="1" applyBorder="1" applyProtection="1"/>
    <xf numFmtId="0" fontId="5" fillId="6" borderId="0" xfId="0" applyFont="1" applyFill="1" applyBorder="1" applyProtection="1"/>
    <xf numFmtId="0" fontId="12" fillId="3" borderId="0" xfId="0" applyFont="1" applyFill="1" applyBorder="1" applyProtection="1"/>
    <xf numFmtId="0" fontId="3" fillId="0" borderId="0" xfId="0" applyFont="1" applyBorder="1" applyProtection="1"/>
    <xf numFmtId="0" fontId="8" fillId="0" borderId="0" xfId="0" applyFont="1" applyBorder="1" applyProtection="1"/>
    <xf numFmtId="2" fontId="0" fillId="0" borderId="0" xfId="0" applyNumberFormat="1" applyBorder="1" applyAlignment="1" applyProtection="1">
      <alignment horizontal="left" indent="1"/>
    </xf>
    <xf numFmtId="0" fontId="0" fillId="0" borderId="0" xfId="0" applyBorder="1" applyProtection="1"/>
    <xf numFmtId="0" fontId="9" fillId="6" borderId="0" xfId="0" applyFont="1" applyFill="1" applyBorder="1" applyAlignment="1" applyProtection="1">
      <alignment horizontal="left" vertical="center" indent="1"/>
    </xf>
    <xf numFmtId="0" fontId="2" fillId="6" borderId="0" xfId="0" applyFont="1" applyFill="1" applyBorder="1" applyAlignment="1" applyProtection="1">
      <alignment horizontal="left" vertical="center" indent="1"/>
    </xf>
    <xf numFmtId="0" fontId="6" fillId="0" borderId="0" xfId="0" applyNumberFormat="1" applyFont="1" applyBorder="1" applyAlignment="1" applyProtection="1">
      <alignment horizontal="right" vertical="center" indent="1"/>
    </xf>
    <xf numFmtId="0" fontId="2" fillId="0" borderId="0" xfId="0" applyNumberFormat="1" applyFont="1" applyBorder="1" applyAlignment="1" applyProtection="1">
      <alignment horizontal="left" vertical="center" indent="1"/>
    </xf>
    <xf numFmtId="0" fontId="1" fillId="0" borderId="0" xfId="0" applyNumberFormat="1" applyFont="1" applyBorder="1" applyAlignment="1" applyProtection="1">
      <alignment horizontal="right" vertical="center" indent="1"/>
    </xf>
    <xf numFmtId="0" fontId="13" fillId="6" borderId="0" xfId="0" applyNumberFormat="1" applyFont="1" applyFill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right" indent="1"/>
    </xf>
    <xf numFmtId="2" fontId="10" fillId="0" borderId="0" xfId="0" applyNumberFormat="1" applyFont="1" applyBorder="1" applyAlignment="1" applyProtection="1">
      <alignment horizontal="left" indent="1"/>
    </xf>
    <xf numFmtId="0" fontId="4" fillId="4" borderId="0" xfId="0" applyFont="1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B8" sqref="B8"/>
    </sheetView>
  </sheetViews>
  <sheetFormatPr baseColWidth="10" defaultColWidth="11.33203125" defaultRowHeight="14.4" x14ac:dyDescent="0.3"/>
  <cols>
    <col min="1" max="1" width="45" style="6" customWidth="1"/>
    <col min="2" max="2" width="8.77734375" style="6" customWidth="1"/>
    <col min="3" max="3" width="36.21875" style="18" customWidth="1"/>
    <col min="4" max="5" width="11.33203125" style="18"/>
    <col min="6" max="16384" width="11.33203125" style="6"/>
  </cols>
  <sheetData>
    <row r="1" spans="1:5" ht="24" customHeight="1" x14ac:dyDescent="0.25">
      <c r="A1" s="18"/>
      <c r="B1" s="18"/>
    </row>
    <row r="2" spans="1:5" ht="24" customHeight="1" x14ac:dyDescent="0.35">
      <c r="A2" s="19" t="s">
        <v>15</v>
      </c>
      <c r="B2" s="4"/>
      <c r="C2" s="5"/>
      <c r="D2" s="5"/>
      <c r="E2" s="5"/>
    </row>
    <row r="3" spans="1:5" ht="24" customHeight="1" x14ac:dyDescent="0.35">
      <c r="A3" s="20" t="s">
        <v>10</v>
      </c>
      <c r="B3" s="4"/>
      <c r="C3" s="5"/>
      <c r="D3" s="5"/>
      <c r="E3" s="5"/>
    </row>
    <row r="4" spans="1:5" ht="24" customHeight="1" x14ac:dyDescent="0.4">
      <c r="A4" s="21" t="s">
        <v>0</v>
      </c>
      <c r="B4" s="7">
        <v>1.5</v>
      </c>
      <c r="C4" s="8" t="s">
        <v>2</v>
      </c>
      <c r="D4" s="5"/>
      <c r="E4" s="5"/>
    </row>
    <row r="5" spans="1:5" ht="24" customHeight="1" x14ac:dyDescent="0.35">
      <c r="A5" s="21" t="s">
        <v>1</v>
      </c>
      <c r="B5" s="9">
        <v>0.5</v>
      </c>
      <c r="C5" s="8" t="s">
        <v>2</v>
      </c>
      <c r="D5" s="5"/>
      <c r="E5" s="5"/>
    </row>
    <row r="6" spans="1:5" ht="24" customHeight="1" x14ac:dyDescent="0.35">
      <c r="A6" s="21" t="s">
        <v>14</v>
      </c>
      <c r="B6" s="10">
        <v>10</v>
      </c>
      <c r="C6" s="8" t="s">
        <v>7</v>
      </c>
      <c r="D6" s="5"/>
      <c r="E6" s="5"/>
    </row>
    <row r="7" spans="1:5" ht="24" customHeight="1" x14ac:dyDescent="0.35">
      <c r="A7" s="22" t="s">
        <v>9</v>
      </c>
      <c r="B7" s="11"/>
      <c r="C7" s="8"/>
      <c r="D7" s="5"/>
      <c r="E7" s="5"/>
    </row>
    <row r="8" spans="1:5" ht="24" customHeight="1" x14ac:dyDescent="0.35">
      <c r="A8" s="21" t="s">
        <v>3</v>
      </c>
      <c r="B8" s="10">
        <v>600</v>
      </c>
      <c r="C8" s="8" t="s">
        <v>4</v>
      </c>
      <c r="D8" s="5"/>
      <c r="E8" s="5"/>
    </row>
    <row r="9" spans="1:5" ht="24" customHeight="1" x14ac:dyDescent="0.35">
      <c r="A9" s="23"/>
      <c r="B9" s="12"/>
      <c r="C9" s="5"/>
      <c r="D9" s="5"/>
      <c r="E9" s="5"/>
    </row>
    <row r="10" spans="1:5" ht="24" customHeight="1" x14ac:dyDescent="0.4">
      <c r="A10" s="24" t="s">
        <v>17</v>
      </c>
      <c r="B10" s="13"/>
      <c r="C10" s="4"/>
      <c r="D10" s="5"/>
      <c r="E10" s="5"/>
    </row>
    <row r="11" spans="1:5" ht="24" customHeight="1" x14ac:dyDescent="0.4">
      <c r="A11" s="21" t="s">
        <v>5</v>
      </c>
      <c r="B11" s="14">
        <f>ROUND($D$11-((B6*0.01)*$D$11),0)</f>
        <v>23</v>
      </c>
      <c r="C11" s="8" t="s">
        <v>8</v>
      </c>
      <c r="D11" s="27">
        <f>ROUND(($B$4*100*$B$5*100)/(3.8597*$B$8^0.667),0)-1</f>
        <v>26</v>
      </c>
      <c r="E11" s="5"/>
    </row>
    <row r="12" spans="1:5" ht="24" customHeight="1" x14ac:dyDescent="0.4">
      <c r="A12" s="25" t="s">
        <v>6</v>
      </c>
      <c r="B12" s="14">
        <f>ROUND((((100-B6)/100)*B4*B5*10000/B11),0)</f>
        <v>293</v>
      </c>
      <c r="C12" s="15" t="s">
        <v>11</v>
      </c>
      <c r="D12" s="5"/>
      <c r="E12" s="5"/>
    </row>
    <row r="13" spans="1:5" ht="24" customHeight="1" x14ac:dyDescent="0.3">
      <c r="A13" s="16"/>
      <c r="B13" s="16"/>
      <c r="C13" s="16"/>
    </row>
    <row r="14" spans="1:5" ht="24" customHeight="1" x14ac:dyDescent="0.3">
      <c r="A14" s="16"/>
      <c r="B14" s="16"/>
      <c r="C14" s="16"/>
    </row>
    <row r="15" spans="1:5" ht="24" customHeight="1" x14ac:dyDescent="0.35">
      <c r="A15" s="26" t="s">
        <v>16</v>
      </c>
      <c r="B15" s="2"/>
      <c r="C15" s="2"/>
    </row>
    <row r="16" spans="1:5" ht="15.6" x14ac:dyDescent="0.3">
      <c r="A16" s="1" t="s">
        <v>12</v>
      </c>
      <c r="B16" s="1" t="s">
        <v>13</v>
      </c>
      <c r="C16" s="17"/>
    </row>
    <row r="17" spans="1:3" ht="16.350000000000001" x14ac:dyDescent="0.3">
      <c r="A17" s="2"/>
      <c r="B17" s="2"/>
      <c r="C17" s="2"/>
    </row>
    <row r="18" spans="1:3" ht="16.350000000000001" x14ac:dyDescent="0.3">
      <c r="A18" s="3">
        <v>100</v>
      </c>
      <c r="B18" s="3">
        <v>83</v>
      </c>
      <c r="C18" s="2"/>
    </row>
    <row r="19" spans="1:3" ht="16.350000000000001" x14ac:dyDescent="0.3">
      <c r="A19" s="3">
        <v>200</v>
      </c>
      <c r="B19" s="3">
        <v>132</v>
      </c>
      <c r="C19" s="2"/>
    </row>
    <row r="20" spans="1:3" ht="16.350000000000001" x14ac:dyDescent="0.3">
      <c r="A20" s="3">
        <v>300</v>
      </c>
      <c r="B20" s="3">
        <v>173</v>
      </c>
      <c r="C20" s="2"/>
    </row>
    <row r="21" spans="1:3" ht="16.350000000000001" x14ac:dyDescent="0.3">
      <c r="A21" s="3">
        <v>400</v>
      </c>
      <c r="B21" s="3">
        <v>210</v>
      </c>
      <c r="C21" s="2"/>
    </row>
    <row r="22" spans="1:3" ht="15.6" x14ac:dyDescent="0.3">
      <c r="A22" s="3">
        <v>500</v>
      </c>
      <c r="B22" s="3">
        <v>243</v>
      </c>
      <c r="C22" s="2"/>
    </row>
    <row r="23" spans="1:3" ht="15.6" x14ac:dyDescent="0.3">
      <c r="A23" s="3">
        <v>600</v>
      </c>
      <c r="B23" s="3">
        <v>275</v>
      </c>
      <c r="C23" s="2"/>
    </row>
    <row r="24" spans="1:3" ht="15.6" x14ac:dyDescent="0.3">
      <c r="A24" s="3">
        <v>700</v>
      </c>
      <c r="B24" s="3">
        <v>304</v>
      </c>
      <c r="C24" s="2"/>
    </row>
    <row r="25" spans="1:3" ht="15.6" x14ac:dyDescent="0.3">
      <c r="A25" s="3">
        <v>800</v>
      </c>
      <c r="B25" s="3">
        <v>333</v>
      </c>
      <c r="C25" s="2"/>
    </row>
    <row r="26" spans="1:3" ht="15.6" x14ac:dyDescent="0.3">
      <c r="A26" s="3">
        <v>900</v>
      </c>
      <c r="B26" s="3">
        <v>360</v>
      </c>
      <c r="C26" s="2"/>
    </row>
    <row r="27" spans="1:3" ht="15.6" x14ac:dyDescent="0.3">
      <c r="A27" s="3">
        <v>1000</v>
      </c>
      <c r="B27" s="3">
        <v>386</v>
      </c>
      <c r="C27" s="2"/>
    </row>
    <row r="28" spans="1:3" ht="15.6" x14ac:dyDescent="0.3">
      <c r="A28" s="3">
        <v>1400</v>
      </c>
      <c r="B28" s="3">
        <v>483</v>
      </c>
      <c r="C28" s="2"/>
    </row>
    <row r="29" spans="1:3" ht="15.6" x14ac:dyDescent="0.3">
      <c r="A29" s="3">
        <v>1800</v>
      </c>
      <c r="B29" s="3">
        <v>571</v>
      </c>
      <c r="C29" s="2"/>
    </row>
    <row r="30" spans="1:3" x14ac:dyDescent="0.3">
      <c r="A30" s="17"/>
      <c r="B30" s="17"/>
      <c r="C30" s="17"/>
    </row>
    <row r="31" spans="1:3" x14ac:dyDescent="0.3">
      <c r="A31" s="18"/>
      <c r="B31" s="18"/>
    </row>
    <row r="32" spans="1:3" x14ac:dyDescent="0.3">
      <c r="A32" s="18"/>
      <c r="B32" s="18"/>
    </row>
    <row r="33" spans="1:2" x14ac:dyDescent="0.3">
      <c r="A33" s="18"/>
      <c r="B33" s="18"/>
    </row>
    <row r="34" spans="1:2" x14ac:dyDescent="0.3">
      <c r="A34" s="18"/>
      <c r="B34" s="18"/>
    </row>
    <row r="35" spans="1:2" x14ac:dyDescent="0.3">
      <c r="A35" s="18"/>
      <c r="B35" s="18"/>
    </row>
    <row r="36" spans="1:2" x14ac:dyDescent="0.3">
      <c r="A36" s="18"/>
      <c r="B36" s="18"/>
    </row>
    <row r="37" spans="1:2" x14ac:dyDescent="0.3">
      <c r="A37" s="18"/>
      <c r="B37" s="18"/>
    </row>
    <row r="38" spans="1:2" x14ac:dyDescent="0.3">
      <c r="A38" s="18"/>
      <c r="B38" s="18"/>
    </row>
  </sheetData>
  <sheetProtection password="8045" sheet="1" objects="1" scenarios="1" selectLockedCells="1"/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Hummerdichte</vt:lpstr>
    </vt:vector>
  </TitlesOfParts>
  <Company>Tierphysiologie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Stefan Karl Hetz</dc:creator>
  <cp:lastModifiedBy>Moritz Johanna</cp:lastModifiedBy>
  <dcterms:created xsi:type="dcterms:W3CDTF">2013-08-26T09:13:17Z</dcterms:created>
  <dcterms:modified xsi:type="dcterms:W3CDTF">2013-11-22T08:20:17Z</dcterms:modified>
</cp:coreProperties>
</file>