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visdms.rz-sued.bayern.de:8082/vis/B4271796-DEEC-431C-A15A-1CF29C2474BE/webdav/1060909/"/>
    </mc:Choice>
  </mc:AlternateContent>
  <xr:revisionPtr revIDLastSave="0" documentId="13_ncr:1_{C9FF4C57-DDE0-46A3-AA51-7554C4A927BE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Finanzierungsplan" sheetId="2" r:id="rId1"/>
    <sheet name="LGL-intern" sheetId="1" state="hidden" r:id="rId2"/>
  </sheets>
  <externalReferences>
    <externalReference r:id="rId3"/>
    <externalReference r:id="rId4"/>
  </externalReferences>
  <definedNames>
    <definedName name="Auswahl">[1]Eckdaten!$H$3:$H$6</definedName>
    <definedName name="Bewertung">[2]Listen!$D$3:$D$5</definedName>
    <definedName name="_xlnm.Print_Area" localSheetId="0">Finanzierungsplan!$A$1:$L$168</definedName>
    <definedName name="_xlnm.Print_Area" localSheetId="1">'LGL-intern'!$A$1:$R$145</definedName>
    <definedName name="_xlnm.Print_Titles" localSheetId="0">Finanzierungsplan!$1:$1</definedName>
    <definedName name="_xlnm.Print_Titles" localSheetId="1">'LGL-intern'!$1:$1</definedName>
    <definedName name="janein">[2]Listen!$A$3:$A$5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7" i="2" l="1"/>
  <c r="C4" i="1"/>
  <c r="A67" i="1" l="1"/>
  <c r="A39" i="1"/>
  <c r="A14" i="1"/>
  <c r="A2" i="1"/>
  <c r="H145" i="1"/>
  <c r="K108" i="1"/>
  <c r="K109" i="1"/>
  <c r="K110" i="1"/>
  <c r="K111" i="1"/>
  <c r="K112" i="1"/>
  <c r="K113" i="1"/>
  <c r="K114" i="1"/>
  <c r="K115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72" i="1"/>
  <c r="T87" i="1"/>
  <c r="U87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44" i="1"/>
  <c r="T64" i="1"/>
  <c r="U64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19" i="1"/>
  <c r="T34" i="1"/>
  <c r="U34" i="1"/>
  <c r="F125" i="2"/>
  <c r="F126" i="2"/>
  <c r="F127" i="2"/>
  <c r="F128" i="2"/>
  <c r="F129" i="2"/>
  <c r="F130" i="2"/>
  <c r="F131" i="2"/>
  <c r="F124" i="2"/>
  <c r="K132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78" i="2"/>
  <c r="K93" i="2"/>
  <c r="G112" i="2" s="1"/>
  <c r="K67" i="2"/>
  <c r="G111" i="2" s="1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47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22" i="2"/>
  <c r="K37" i="2"/>
  <c r="G110" i="2" s="1"/>
  <c r="K20" i="2"/>
  <c r="G109" i="2" s="1"/>
  <c r="G17" i="1"/>
  <c r="S17" i="1" s="1"/>
  <c r="H36" i="1"/>
  <c r="D36" i="1"/>
  <c r="H10" i="1"/>
  <c r="F10" i="1"/>
  <c r="F127" i="1"/>
  <c r="F131" i="1"/>
  <c r="F129" i="1"/>
  <c r="G109" i="1"/>
  <c r="H109" i="1"/>
  <c r="I109" i="1"/>
  <c r="J109" i="1"/>
  <c r="G110" i="1"/>
  <c r="H110" i="1"/>
  <c r="I110" i="1"/>
  <c r="J110" i="1"/>
  <c r="G111" i="1"/>
  <c r="H111" i="1"/>
  <c r="I111" i="1"/>
  <c r="J111" i="1"/>
  <c r="G112" i="1"/>
  <c r="H112" i="1"/>
  <c r="I112" i="1"/>
  <c r="J112" i="1"/>
  <c r="G113" i="1"/>
  <c r="H113" i="1"/>
  <c r="I113" i="1"/>
  <c r="J113" i="1"/>
  <c r="G114" i="1"/>
  <c r="H114" i="1"/>
  <c r="I114" i="1"/>
  <c r="J114" i="1"/>
  <c r="G115" i="1"/>
  <c r="H115" i="1"/>
  <c r="I115" i="1"/>
  <c r="J115" i="1"/>
  <c r="H108" i="1"/>
  <c r="I108" i="1"/>
  <c r="J108" i="1"/>
  <c r="G108" i="1"/>
  <c r="A109" i="1"/>
  <c r="A110" i="1"/>
  <c r="A111" i="1"/>
  <c r="A112" i="1"/>
  <c r="A113" i="1"/>
  <c r="A114" i="1"/>
  <c r="A115" i="1"/>
  <c r="A108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P72" i="1"/>
  <c r="M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72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44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9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72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44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19" i="1"/>
  <c r="S87" i="1" l="1"/>
  <c r="P98" i="1" s="1"/>
  <c r="S34" i="1"/>
  <c r="P96" i="1" s="1"/>
  <c r="G113" i="2"/>
  <c r="K116" i="1"/>
  <c r="S64" i="1"/>
  <c r="P97" i="1" s="1"/>
  <c r="S70" i="1"/>
  <c r="P94" i="1"/>
  <c r="K107" i="1"/>
  <c r="S42" i="1"/>
  <c r="K76" i="2"/>
  <c r="K123" i="2"/>
  <c r="K45" i="2"/>
  <c r="G166" i="2"/>
  <c r="G144" i="1" s="1"/>
  <c r="F50" i="1"/>
  <c r="F49" i="1"/>
  <c r="F48" i="1"/>
  <c r="F47" i="1"/>
  <c r="F51" i="1"/>
  <c r="F52" i="1"/>
  <c r="P99" i="1" l="1"/>
  <c r="C8" i="1"/>
  <c r="C7" i="1"/>
  <c r="C6" i="1"/>
  <c r="C5" i="1"/>
  <c r="C166" i="2"/>
  <c r="C144" i="1" s="1"/>
  <c r="J132" i="2"/>
  <c r="I132" i="2"/>
  <c r="H132" i="2"/>
  <c r="G132" i="2"/>
  <c r="G123" i="2"/>
  <c r="C109" i="2"/>
  <c r="J93" i="2"/>
  <c r="F112" i="2" s="1"/>
  <c r="I93" i="2"/>
  <c r="E112" i="2" s="1"/>
  <c r="H93" i="2"/>
  <c r="D112" i="2" s="1"/>
  <c r="G93" i="2"/>
  <c r="C112" i="2" s="1"/>
  <c r="G76" i="2"/>
  <c r="J67" i="2"/>
  <c r="F111" i="2" s="1"/>
  <c r="I67" i="2"/>
  <c r="E111" i="2" s="1"/>
  <c r="H67" i="2"/>
  <c r="D111" i="2" s="1"/>
  <c r="G67" i="2"/>
  <c r="C111" i="2" s="1"/>
  <c r="G45" i="2"/>
  <c r="J37" i="2"/>
  <c r="F110" i="2" s="1"/>
  <c r="I37" i="2"/>
  <c r="E110" i="2" s="1"/>
  <c r="H37" i="2"/>
  <c r="D110" i="2" s="1"/>
  <c r="G37" i="2"/>
  <c r="C110" i="2" s="1"/>
  <c r="J20" i="2"/>
  <c r="J123" i="2" s="1"/>
  <c r="I20" i="2"/>
  <c r="E166" i="2" s="1"/>
  <c r="E144" i="1" s="1"/>
  <c r="H20" i="2"/>
  <c r="D166" i="2" s="1"/>
  <c r="D144" i="1" s="1"/>
  <c r="H110" i="2" l="1"/>
  <c r="H111" i="2"/>
  <c r="H112" i="2"/>
  <c r="C113" i="2"/>
  <c r="F132" i="2"/>
  <c r="F153" i="2" s="1"/>
  <c r="F155" i="2" s="1"/>
  <c r="E113" i="2"/>
  <c r="I76" i="2"/>
  <c r="I45" i="2"/>
  <c r="J45" i="2"/>
  <c r="D113" i="2"/>
  <c r="H76" i="2"/>
  <c r="F93" i="2"/>
  <c r="F104" i="2" s="1"/>
  <c r="F37" i="2"/>
  <c r="F102" i="2" s="1"/>
  <c r="H45" i="2"/>
  <c r="J76" i="2"/>
  <c r="F67" i="2"/>
  <c r="F103" i="2" s="1"/>
  <c r="F113" i="2"/>
  <c r="D109" i="2"/>
  <c r="H123" i="2"/>
  <c r="F166" i="2"/>
  <c r="F144" i="1" s="1"/>
  <c r="E109" i="2"/>
  <c r="I123" i="2"/>
  <c r="F109" i="2"/>
  <c r="F105" i="2" l="1"/>
  <c r="F100" i="2"/>
  <c r="H113" i="2"/>
  <c r="F145" i="2" l="1"/>
  <c r="F157" i="2"/>
  <c r="G34" i="1" l="1"/>
  <c r="P17" i="1" l="1"/>
  <c r="M17" i="1"/>
  <c r="J17" i="1"/>
  <c r="F32" i="1" l="1"/>
  <c r="F31" i="1"/>
  <c r="F30" i="1"/>
  <c r="F29" i="1"/>
  <c r="F28" i="1"/>
  <c r="F110" i="1" l="1"/>
  <c r="F109" i="1"/>
  <c r="F108" i="1"/>
  <c r="F111" i="1"/>
  <c r="F112" i="1"/>
  <c r="F113" i="1"/>
  <c r="F114" i="1"/>
  <c r="F115" i="1"/>
  <c r="P42" i="1"/>
  <c r="M42" i="1"/>
  <c r="J42" i="1"/>
  <c r="G42" i="1"/>
  <c r="J70" i="1" l="1"/>
  <c r="M70" i="1"/>
  <c r="P70" i="1"/>
  <c r="G70" i="1"/>
  <c r="F73" i="1"/>
  <c r="I87" i="1"/>
  <c r="G107" i="1" l="1"/>
  <c r="L94" i="1"/>
  <c r="H107" i="1" l="1"/>
  <c r="M94" i="1"/>
  <c r="I107" i="1"/>
  <c r="N94" i="1"/>
  <c r="O94" i="1"/>
  <c r="J107" i="1"/>
  <c r="Q64" i="1"/>
  <c r="G87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72" i="1"/>
  <c r="G64" i="1"/>
  <c r="F45" i="1"/>
  <c r="F46" i="1"/>
  <c r="F53" i="1"/>
  <c r="F54" i="1"/>
  <c r="F55" i="1"/>
  <c r="F56" i="1"/>
  <c r="F57" i="1"/>
  <c r="F58" i="1"/>
  <c r="F59" i="1"/>
  <c r="F60" i="1"/>
  <c r="F61" i="1"/>
  <c r="F62" i="1"/>
  <c r="F63" i="1"/>
  <c r="F44" i="1"/>
  <c r="H34" i="1"/>
  <c r="F20" i="1"/>
  <c r="F21" i="1"/>
  <c r="F22" i="1"/>
  <c r="F23" i="1"/>
  <c r="F24" i="1"/>
  <c r="F25" i="1"/>
  <c r="F26" i="1"/>
  <c r="F27" i="1"/>
  <c r="F33" i="1"/>
  <c r="F19" i="1"/>
  <c r="L96" i="1" l="1"/>
  <c r="H116" i="1"/>
  <c r="K87" i="1"/>
  <c r="K64" i="1"/>
  <c r="K34" i="1"/>
  <c r="J116" i="1"/>
  <c r="I116" i="1"/>
  <c r="G116" i="1"/>
  <c r="N87" i="1"/>
  <c r="M87" i="1"/>
  <c r="L87" i="1"/>
  <c r="J87" i="1"/>
  <c r="N64" i="1"/>
  <c r="M64" i="1"/>
  <c r="L64" i="1"/>
  <c r="J64" i="1"/>
  <c r="N34" i="1"/>
  <c r="M34" i="1"/>
  <c r="L34" i="1"/>
  <c r="J34" i="1"/>
  <c r="N98" i="1" l="1"/>
  <c r="N97" i="1"/>
  <c r="N96" i="1"/>
  <c r="M96" i="1"/>
  <c r="M97" i="1"/>
  <c r="M98" i="1"/>
  <c r="R87" i="1"/>
  <c r="Q87" i="1"/>
  <c r="P87" i="1"/>
  <c r="O87" i="1"/>
  <c r="H87" i="1"/>
  <c r="L98" i="1" s="1"/>
  <c r="R64" i="1"/>
  <c r="P64" i="1"/>
  <c r="O97" i="1" s="1"/>
  <c r="O64" i="1"/>
  <c r="H64" i="1"/>
  <c r="L97" i="1" s="1"/>
  <c r="Q97" i="1" s="1"/>
  <c r="R34" i="1"/>
  <c r="Q34" i="1"/>
  <c r="P34" i="1"/>
  <c r="O34" i="1"/>
  <c r="N99" i="1" l="1"/>
  <c r="M99" i="1"/>
  <c r="L99" i="1"/>
  <c r="O96" i="1"/>
  <c r="Q96" i="1" s="1"/>
  <c r="O98" i="1"/>
  <c r="Q98" i="1" s="1"/>
  <c r="F116" i="1"/>
  <c r="F133" i="1" s="1"/>
  <c r="F135" i="1" s="1"/>
  <c r="F34" i="1"/>
  <c r="F96" i="1" s="1"/>
  <c r="I34" i="1"/>
  <c r="F87" i="1"/>
  <c r="F98" i="1" s="1"/>
  <c r="I64" i="1"/>
  <c r="F64" i="1"/>
  <c r="F97" i="1" s="1"/>
  <c r="O99" i="1" l="1"/>
  <c r="Q99" i="1"/>
  <c r="F94" i="1"/>
  <c r="F125" i="1" s="1"/>
  <c r="J131" i="1" s="1"/>
  <c r="F99" i="1"/>
  <c r="K129" i="1" s="1"/>
  <c r="J129" i="1" l="1"/>
  <c r="J127" i="1"/>
  <c r="F137" i="1"/>
  <c r="J133" i="1"/>
  <c r="J135" i="1" l="1"/>
  <c r="J137" i="1" s="1"/>
  <c r="K13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Gerlach, Julia (LGL)</author>
  </authors>
  <commentList>
    <comment ref="G20" authorId="0" shapeId="0" xr:uid="{00000000-0006-0000-0000-000001000000}">
      <text>
        <r>
          <rPr>
            <sz val="11"/>
            <color indexed="81"/>
            <rFont val="Arial"/>
            <family val="2"/>
          </rPr>
          <t xml:space="preserve">Der Projektzeitraum kann maximal 48 Monate (4 Jahre) betragen!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Gerlach, Julia (LGL)</author>
  </authors>
  <commentList>
    <comment ref="G17" authorId="0" shapeId="0" xr:uid="{00000000-0006-0000-0100-000001000000}">
      <text>
        <r>
          <rPr>
            <sz val="11"/>
            <color indexed="81"/>
            <rFont val="Arial"/>
            <family val="2"/>
          </rPr>
          <t xml:space="preserve">Der Projektzeitraum kann maximal 36 Monate (3 Jahre) betragen!
</t>
        </r>
      </text>
    </comment>
  </commentList>
</comments>
</file>

<file path=xl/sharedStrings.xml><?xml version="1.0" encoding="utf-8"?>
<sst xmlns="http://schemas.openxmlformats.org/spreadsheetml/2006/main" count="198" uniqueCount="73">
  <si>
    <t xml:space="preserve">Sind Sie für diese Maßnahme zum Vorsteuerabzug berechtigt? </t>
  </si>
  <si>
    <t>A. Ausgaben</t>
  </si>
  <si>
    <t>Gesamt-ausgaben</t>
  </si>
  <si>
    <t>Geplante Aufteilung der Ausgaben im Projektzeitraum</t>
  </si>
  <si>
    <t>Wenden Sie einen Tarifvertrag an?</t>
  </si>
  <si>
    <t xml:space="preserve">Wenn ja, welchen? </t>
  </si>
  <si>
    <t>Bezeichnung</t>
  </si>
  <si>
    <t xml:space="preserve">Gesamte Sachausgaben: </t>
  </si>
  <si>
    <t xml:space="preserve">Gesamte Investitionsausgaben: </t>
  </si>
  <si>
    <t xml:space="preserve">A. 4 Gesamtausgaben </t>
  </si>
  <si>
    <t>Summe Projektausgaben</t>
  </si>
  <si>
    <t>Summe zuwendungsfähige Personalausgaben</t>
  </si>
  <si>
    <t>Summe zuwendungsfähige Sachausgaben</t>
  </si>
  <si>
    <t>Summe zuwendungsfähige Investitionsausgaben</t>
  </si>
  <si>
    <t>Gesamt</t>
  </si>
  <si>
    <t>B. Finanzierung</t>
  </si>
  <si>
    <r>
      <t xml:space="preserve">B. 1 Einnahmen aus der Maßnahme </t>
    </r>
    <r>
      <rPr>
        <sz val="10"/>
        <color theme="1"/>
        <rFont val="Arial"/>
        <family val="2"/>
      </rPr>
      <t>(z. B. Teilnehmerbeiträge, Kursgebühren, Verkaufseinnahmen)</t>
    </r>
  </si>
  <si>
    <t>Gesamt-einnahmen</t>
  </si>
  <si>
    <t>Geplante Aufteilung der Einnahmen im Projektzeitraum</t>
  </si>
  <si>
    <t xml:space="preserve">Bezeichnung
</t>
  </si>
  <si>
    <t xml:space="preserve">Summe Einnahmen der Maßnahmen: </t>
  </si>
  <si>
    <t>B. 2 Finanzierung/Deckungsmittel</t>
  </si>
  <si>
    <r>
      <t xml:space="preserve">Bitte </t>
    </r>
    <r>
      <rPr>
        <i/>
        <u/>
        <sz val="11"/>
        <color theme="3"/>
        <rFont val="Arial"/>
        <family val="2"/>
      </rPr>
      <t>nicht</t>
    </r>
    <r>
      <rPr>
        <i/>
        <sz val="11"/>
        <color theme="3"/>
        <rFont val="Arial"/>
        <family val="2"/>
      </rPr>
      <t xml:space="preserve"> berücksichtigen! Diese Berechnungen dienen der internen Bewertung.</t>
    </r>
  </si>
  <si>
    <t>Beantragte Zuwendung</t>
  </si>
  <si>
    <t>Einnahmen</t>
  </si>
  <si>
    <t>Mehr-/Fehlbetrag</t>
  </si>
  <si>
    <t>C. Geplanter Mittelabruf</t>
  </si>
  <si>
    <t>Geplanter Abruf der (beantragten) Zuwendung aufgeteilt auf die Kalenderjahre der Projektlaufzeit</t>
  </si>
  <si>
    <t>gesamt</t>
  </si>
  <si>
    <t>A. 1 Personalausgaben</t>
  </si>
  <si>
    <t>A. 2 Sachausgaben</t>
  </si>
  <si>
    <t>A. 3 Investitionsausgaben</t>
  </si>
  <si>
    <t>Gesamte Personalausgaben</t>
  </si>
  <si>
    <t>Aufteilung der zuwendungsfähigen Ausgaben aufgeteilt auf die Kalenderjahre der Projektlaufzeit</t>
  </si>
  <si>
    <t>Projekttitel:</t>
  </si>
  <si>
    <t>Aktenzeichen:</t>
  </si>
  <si>
    <t>Ort, Datum:</t>
  </si>
  <si>
    <t>davon zuwendungs-fähig</t>
  </si>
  <si>
    <r>
      <t xml:space="preserve">davon </t>
    </r>
    <r>
      <rPr>
        <sz val="10"/>
        <color rgb="FFFF0000"/>
        <rFont val="Arial"/>
        <family val="2"/>
      </rPr>
      <t xml:space="preserve">nicht </t>
    </r>
    <r>
      <rPr>
        <sz val="10"/>
        <color theme="1"/>
        <rFont val="Arial"/>
        <family val="2"/>
      </rPr>
      <t>zuwendungs-fähig</t>
    </r>
  </si>
  <si>
    <t>c</t>
  </si>
  <si>
    <t>Projektzeitraum:</t>
  </si>
  <si>
    <t>Bewertung LGL
K1</t>
  </si>
  <si>
    <t>Bewertung LGL - K1</t>
  </si>
  <si>
    <t>Summe Personal- Sach- und Investitionsausgaben</t>
  </si>
  <si>
    <t>Summe Deckungsmittel</t>
  </si>
  <si>
    <t>Summe zuwendungsfähige Personal-, Sach- und Investitionsausgaben
(zuwendungsfähige Gesamtausgaben)</t>
  </si>
  <si>
    <t>z.B. Spenden, Sponsoring</t>
  </si>
  <si>
    <t>Hinweise:</t>
  </si>
  <si>
    <r>
      <rPr>
        <sz val="18"/>
        <color theme="1"/>
        <rFont val="SymbolPS"/>
        <family val="5"/>
        <charset val="2"/>
      </rPr>
      <t>!</t>
    </r>
    <r>
      <rPr>
        <sz val="10"/>
        <color theme="1"/>
        <rFont val="Arial"/>
        <family val="2"/>
      </rPr>
      <t xml:space="preserve"> Grau hinterlegte Felder sind durch den Antragsteller 
        auszufüllen.</t>
    </r>
  </si>
  <si>
    <t>Gesamtausgaben</t>
  </si>
  <si>
    <t>z.B. Teilnehmerbeiträge, Kursgebühren, Verkaufseinnahmen</t>
  </si>
  <si>
    <t>Eigenanteil</t>
  </si>
  <si>
    <t>Beteiligung Dritter</t>
  </si>
  <si>
    <t>Wenn nicht 0 €: Bitte korrigieren Sie die beantragte Zuwendung, den Eigenanteil, die Beteiligung Dritter oder die Einnahmen.</t>
  </si>
  <si>
    <r>
      <t xml:space="preserve">Bezeichnung </t>
    </r>
    <r>
      <rPr>
        <sz val="10"/>
        <color theme="1"/>
        <rFont val="Arial"/>
        <family val="2"/>
      </rPr>
      <t>(Angabe von Funktion, Berufsbezeichnung, Beschäftigungsverhältnis sowie Erläuterung zur voraussichtlichen Eingruppierung (Entgeltgruppe, Stufe) bzw. zum Stundenentgelt)</t>
    </r>
  </si>
  <si>
    <t>Finanzierung/Deckungsmittel = Eigenanteil + Beteiligung Dritter + Einnahmen der Maßnahme + Zuwendung</t>
  </si>
  <si>
    <t>Antragstellender/ Zuwendungsempfänger:</t>
  </si>
  <si>
    <t xml:space="preserve">Gesamtausgaben </t>
  </si>
  <si>
    <r>
      <rPr>
        <sz val="12"/>
        <color theme="1"/>
        <rFont val="SymbolPS"/>
        <family val="5"/>
        <charset val="2"/>
      </rPr>
      <t>!</t>
    </r>
    <r>
      <rPr>
        <sz val="12"/>
        <color theme="1"/>
        <rFont val="SymbolPS"/>
      </rPr>
      <t xml:space="preserve">   </t>
    </r>
    <r>
      <rPr>
        <i/>
        <sz val="12"/>
        <color theme="1"/>
        <rFont val="Arial"/>
        <family val="2"/>
      </rPr>
      <t xml:space="preserve">Grau hinterlegte Felder sind durch den Antragsteller auszufüllen.         </t>
    </r>
  </si>
  <si>
    <r>
      <t>Achtung: Bei "</t>
    </r>
    <r>
      <rPr>
        <b/>
        <sz val="10"/>
        <color rgb="FFFF0000"/>
        <rFont val="Arial"/>
        <family val="2"/>
      </rPr>
      <t>ja</t>
    </r>
    <r>
      <rPr>
        <sz val="10"/>
        <color rgb="FFFF0000"/>
        <rFont val="Arial"/>
        <family val="2"/>
      </rPr>
      <t xml:space="preserve">" sind im Folgenden die </t>
    </r>
    <r>
      <rPr>
        <b/>
        <sz val="10"/>
        <color rgb="FFFF0000"/>
        <rFont val="Arial"/>
        <family val="2"/>
      </rPr>
      <t>Netto</t>
    </r>
    <r>
      <rPr>
        <sz val="10"/>
        <color rgb="FFFF0000"/>
        <rFont val="Arial"/>
        <family val="2"/>
      </rPr>
      <t>ausgaben einzutragen!</t>
    </r>
  </si>
  <si>
    <t>mindestens 10.000 € für Maßnahmen nach Nr. 2 Buchst. c und e KöFöR, für alle anderen Maßnahmen 25.000 €</t>
  </si>
  <si>
    <t>max. 80 % der zuwendungsfähigen Projektausgaben, höchstens jedoch 150.000 €; ggf. Erhöhung auf 90 % gemäß Nr. 6.3 Satz 3 KöföR</t>
  </si>
  <si>
    <t>Bitte auswählen</t>
  </si>
  <si>
    <t>mindestens 10 % der Gesamtausgaben</t>
  </si>
  <si>
    <r>
      <rPr>
        <b/>
        <sz val="15"/>
        <color theme="0"/>
        <rFont val="Arial"/>
        <family val="2"/>
      </rPr>
      <t xml:space="preserve">Richtlinie über die Förderung kommunalen Engagements für die ärztliche Versorgung vor Ort (Kommunalförderrichtlinie - KoFöR)
</t>
    </r>
    <r>
      <rPr>
        <b/>
        <sz val="9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Finanzierungsplan</t>
    </r>
  </si>
  <si>
    <r>
      <t xml:space="preserve">Bezeichnung
</t>
    </r>
    <r>
      <rPr>
        <sz val="10"/>
        <color theme="1"/>
        <rFont val="Arial"/>
        <family val="2"/>
      </rPr>
      <t xml:space="preserve">Bei Baumaßnahmen sind die Kostengruppen nach DIN 276 anzugeben. 
</t>
    </r>
  </si>
  <si>
    <r>
      <t xml:space="preserve">A. 2 Sachausgaben </t>
    </r>
    <r>
      <rPr>
        <sz val="10"/>
        <color theme="1"/>
        <rFont val="Arial"/>
        <family val="2"/>
      </rPr>
      <t>(z.B. Ausgaben für Werbematerialien, externe Dienstleistungen, ...)</t>
    </r>
  </si>
  <si>
    <r>
      <t xml:space="preserve">A. 3 Investitionsausgaben </t>
    </r>
    <r>
      <rPr>
        <sz val="10"/>
        <color theme="1"/>
        <rFont val="Arial"/>
        <family val="2"/>
      </rPr>
      <t>(z.B. EDV-Ausgaben z.B. für Soft- und Hardware, Ausgaben für Kraftfahrzeuge, …)</t>
    </r>
  </si>
  <si>
    <t xml:space="preserve">B. 1 Einnahmen aus der Maßnahme </t>
  </si>
  <si>
    <t>Bewertung LGL - GP3</t>
  </si>
  <si>
    <t>Bewertung LGL
GP3</t>
  </si>
  <si>
    <r>
      <t xml:space="preserve">Aufteilung der </t>
    </r>
    <r>
      <rPr>
        <b/>
        <u/>
        <sz val="10"/>
        <color theme="1"/>
        <rFont val="Arial"/>
        <family val="2"/>
      </rPr>
      <t>zuwendungsfähigen Ausgaben</t>
    </r>
    <r>
      <rPr>
        <b/>
        <sz val="10"/>
        <color theme="1"/>
        <rFont val="Arial"/>
        <family val="2"/>
      </rPr>
      <t xml:space="preserve"> aufgeteilt auf die Kalenderjahre der Projektlaufzeit</t>
    </r>
  </si>
  <si>
    <r>
      <t xml:space="preserve">A. 1 Personalausgaben </t>
    </r>
    <r>
      <rPr>
        <sz val="10"/>
        <color theme="1"/>
        <rFont val="Arial"/>
        <family val="2"/>
      </rPr>
      <t>(Ausgaben für eigens zur Projektdurchführung eingestelltes Personal der Kommune,  z.B. zur Projektkoordination oder -administration, 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</si>
</sst>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[$€-407];[Red]\-#,##0.00\ [$€-407]"/>
    <numFmt numFmtId="166" formatCode="#,##0.00\ &quot;€&quot;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b/>
      <sz val="18"/>
      <color theme="0"/>
      <name val="Arial"/>
      <family val="2"/>
    </font>
    <font>
      <b/>
      <u/>
      <sz val="18"/>
      <color theme="0"/>
      <name val="Arial"/>
      <family val="2"/>
    </font>
    <font>
      <sz val="10"/>
      <color rgb="FF0066FF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b/>
      <u/>
      <sz val="10"/>
      <color theme="1"/>
      <name val="Arial"/>
      <family val="2"/>
    </font>
    <font>
      <i/>
      <sz val="11"/>
      <color theme="3"/>
      <name val="Arial"/>
      <family val="2"/>
    </font>
    <font>
      <i/>
      <u/>
      <sz val="11"/>
      <color theme="3"/>
      <name val="Arial"/>
      <family val="2"/>
    </font>
    <font>
      <sz val="11"/>
      <color theme="3"/>
      <name val="Arial"/>
      <family val="2"/>
    </font>
    <font>
      <sz val="10"/>
      <color theme="5" tint="0.39997558519241921"/>
      <name val="Arial"/>
      <family val="2"/>
    </font>
    <font>
      <sz val="10"/>
      <color theme="1" tint="0.499984740745262"/>
      <name val="Arial"/>
      <family val="2"/>
    </font>
    <font>
      <b/>
      <sz val="11"/>
      <color rgb="FFFF0000"/>
      <name val="Arial"/>
      <family val="2"/>
    </font>
    <font>
      <sz val="18"/>
      <color theme="1"/>
      <name val="SymbolPS"/>
      <family val="5"/>
      <charset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11"/>
      <color indexed="81"/>
      <name val="Arial"/>
      <family val="2"/>
    </font>
    <font>
      <b/>
      <sz val="15"/>
      <color theme="0"/>
      <name val="Arial"/>
      <family val="2"/>
    </font>
    <font>
      <b/>
      <sz val="9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SymbolPS"/>
      <family val="5"/>
      <charset val="2"/>
    </font>
    <font>
      <sz val="12"/>
      <color theme="1"/>
      <name val="SymbolPS"/>
    </font>
    <font>
      <i/>
      <sz val="12"/>
      <color theme="1"/>
      <name val="Arial"/>
      <family val="2"/>
    </font>
    <font>
      <sz val="8.5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gray125">
        <fgColor theme="0" tint="-0.24994659260841701"/>
        <bgColor auto="1"/>
      </patternFill>
    </fill>
    <fill>
      <patternFill patternType="solid">
        <fgColor rgb="FFD6DCE4"/>
        <bgColor indexed="64"/>
      </patternFill>
    </fill>
    <fill>
      <patternFill patternType="solid">
        <fgColor theme="3"/>
        <bgColor indexed="64"/>
      </patternFill>
    </fill>
    <fill>
      <patternFill patternType="gray125">
        <fgColor theme="3" tint="0.39994506668294322"/>
        <bgColor auto="1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8">
    <xf numFmtId="0" fontId="0" fillId="0" borderId="0" xfId="0"/>
    <xf numFmtId="0" fontId="2" fillId="0" borderId="0" xfId="1" applyFont="1" applyProtection="1"/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Fill="1" applyProtection="1"/>
    <xf numFmtId="0" fontId="4" fillId="0" borderId="0" xfId="1" applyFont="1" applyProtection="1"/>
    <xf numFmtId="0" fontId="2" fillId="0" borderId="0" xfId="1" applyFont="1" applyFill="1" applyProtection="1"/>
    <xf numFmtId="0" fontId="2" fillId="2" borderId="0" xfId="1" applyFont="1" applyFill="1" applyProtection="1"/>
    <xf numFmtId="0" fontId="2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Protection="1"/>
    <xf numFmtId="0" fontId="13" fillId="0" borderId="0" xfId="1" applyFont="1" applyProtection="1"/>
    <xf numFmtId="0" fontId="14" fillId="0" borderId="0" xfId="1" applyFont="1" applyProtection="1"/>
    <xf numFmtId="164" fontId="2" fillId="0" borderId="4" xfId="1" applyNumberFormat="1" applyFont="1" applyFill="1" applyBorder="1" applyAlignment="1" applyProtection="1">
      <alignment horizontal="left"/>
    </xf>
    <xf numFmtId="44" fontId="2" fillId="0" borderId="4" xfId="2" applyFont="1" applyFill="1" applyBorder="1" applyProtection="1"/>
    <xf numFmtId="164" fontId="2" fillId="3" borderId="4" xfId="1" applyNumberFormat="1" applyFont="1" applyFill="1" applyBorder="1" applyProtection="1">
      <protection locked="0"/>
    </xf>
    <xf numFmtId="164" fontId="2" fillId="3" borderId="6" xfId="1" applyNumberFormat="1" applyFont="1" applyFill="1" applyBorder="1" applyProtection="1">
      <protection locked="0"/>
    </xf>
    <xf numFmtId="164" fontId="14" fillId="0" borderId="8" xfId="1" applyNumberFormat="1" applyFont="1" applyFill="1" applyBorder="1" applyProtection="1"/>
    <xf numFmtId="164" fontId="14" fillId="0" borderId="9" xfId="1" applyNumberFormat="1" applyFont="1" applyFill="1" applyBorder="1" applyProtection="1"/>
    <xf numFmtId="164" fontId="2" fillId="0" borderId="0" xfId="1" applyNumberFormat="1" applyFont="1" applyFill="1" applyBorder="1" applyProtection="1"/>
    <xf numFmtId="0" fontId="17" fillId="0" borderId="0" xfId="1" applyFont="1" applyProtection="1"/>
    <xf numFmtId="164" fontId="14" fillId="0" borderId="0" xfId="1" applyNumberFormat="1" applyFont="1" applyFill="1" applyBorder="1" applyProtection="1"/>
    <xf numFmtId="0" fontId="2" fillId="0" borderId="10" xfId="1" applyFont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0" fontId="2" fillId="0" borderId="13" xfId="1" applyFont="1" applyBorder="1" applyProtection="1"/>
    <xf numFmtId="0" fontId="2" fillId="0" borderId="0" xfId="1" applyFont="1" applyBorder="1" applyAlignment="1" applyProtection="1">
      <alignment wrapText="1"/>
    </xf>
    <xf numFmtId="0" fontId="2" fillId="0" borderId="0" xfId="1" applyFont="1" applyBorder="1" applyProtection="1"/>
    <xf numFmtId="0" fontId="2" fillId="0" borderId="14" xfId="1" applyFont="1" applyFill="1" applyBorder="1" applyProtection="1"/>
    <xf numFmtId="9" fontId="2" fillId="0" borderId="0" xfId="4" applyFont="1" applyFill="1" applyBorder="1" applyProtection="1"/>
    <xf numFmtId="0" fontId="2" fillId="0" borderId="0" xfId="1" applyFont="1" applyBorder="1" applyAlignment="1" applyProtection="1">
      <alignment horizontal="left"/>
    </xf>
    <xf numFmtId="0" fontId="8" fillId="0" borderId="0" xfId="1" applyFont="1" applyAlignment="1" applyProtection="1">
      <alignment vertical="top" wrapText="1"/>
    </xf>
    <xf numFmtId="164" fontId="2" fillId="0" borderId="0" xfId="4" applyNumberFormat="1" applyFont="1" applyFill="1" applyBorder="1" applyProtection="1"/>
    <xf numFmtId="9" fontId="2" fillId="0" borderId="0" xfId="4" applyFont="1" applyBorder="1" applyAlignment="1" applyProtection="1">
      <alignment horizontal="left" vertical="center"/>
    </xf>
    <xf numFmtId="44" fontId="2" fillId="0" borderId="0" xfId="2" applyFont="1" applyFill="1" applyBorder="1" applyProtection="1"/>
    <xf numFmtId="9" fontId="2" fillId="0" borderId="0" xfId="4" applyFont="1" applyBorder="1" applyAlignment="1" applyProtection="1">
      <alignment horizontal="left"/>
    </xf>
    <xf numFmtId="0" fontId="2" fillId="0" borderId="0" xfId="1" applyFont="1" applyAlignment="1" applyProtection="1">
      <alignment vertical="top" wrapText="1"/>
    </xf>
    <xf numFmtId="0" fontId="2" fillId="0" borderId="13" xfId="1" applyFont="1" applyBorder="1" applyAlignment="1" applyProtection="1">
      <alignment vertical="top" wrapText="1"/>
    </xf>
    <xf numFmtId="0" fontId="2" fillId="0" borderId="0" xfId="1" applyFont="1" applyBorder="1" applyAlignment="1" applyProtection="1">
      <alignment vertical="top" wrapText="1"/>
    </xf>
    <xf numFmtId="0" fontId="2" fillId="0" borderId="14" xfId="1" applyFont="1" applyFill="1" applyBorder="1" applyAlignment="1" applyProtection="1">
      <alignment horizontal="right" vertical="top" wrapText="1"/>
    </xf>
    <xf numFmtId="0" fontId="2" fillId="0" borderId="0" xfId="1" applyFont="1" applyBorder="1" applyAlignment="1" applyProtection="1">
      <alignment horizontal="left" vertical="center"/>
    </xf>
    <xf numFmtId="9" fontId="22" fillId="0" borderId="0" xfId="4" applyFont="1" applyBorder="1" applyAlignment="1" applyProtection="1">
      <alignment horizontal="center"/>
    </xf>
    <xf numFmtId="165" fontId="22" fillId="0" borderId="0" xfId="1" applyNumberFormat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Fill="1" applyBorder="1" applyAlignment="1" applyProtection="1">
      <alignment horizontal="left" vertical="center"/>
    </xf>
    <xf numFmtId="0" fontId="14" fillId="0" borderId="0" xfId="1" applyFont="1" applyAlignment="1" applyProtection="1">
      <alignment vertical="center"/>
    </xf>
    <xf numFmtId="0" fontId="2" fillId="0" borderId="14" xfId="1" applyFont="1" applyBorder="1" applyProtection="1"/>
    <xf numFmtId="0" fontId="2" fillId="0" borderId="17" xfId="1" applyFont="1" applyBorder="1" applyProtection="1"/>
    <xf numFmtId="0" fontId="2" fillId="0" borderId="18" xfId="1" applyFont="1" applyBorder="1" applyProtection="1"/>
    <xf numFmtId="0" fontId="2" fillId="0" borderId="19" xfId="1" applyFont="1" applyBorder="1" applyProtection="1"/>
    <xf numFmtId="0" fontId="7" fillId="3" borderId="1" xfId="1" applyFont="1" applyFill="1" applyBorder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</xf>
    <xf numFmtId="44" fontId="14" fillId="3" borderId="9" xfId="2" applyNumberFormat="1" applyFont="1" applyFill="1" applyBorder="1" applyAlignment="1" applyProtection="1">
      <alignment vertical="center" wrapText="1"/>
      <protection locked="0"/>
    </xf>
    <xf numFmtId="44" fontId="2" fillId="0" borderId="0" xfId="4" applyNumberFormat="1" applyFont="1" applyFill="1" applyBorder="1" applyProtection="1"/>
    <xf numFmtId="44" fontId="7" fillId="3" borderId="9" xfId="2" applyNumberFormat="1" applyFont="1" applyFill="1" applyBorder="1" applyAlignment="1" applyProtection="1">
      <alignment vertical="center"/>
      <protection locked="0"/>
    </xf>
    <xf numFmtId="44" fontId="2" fillId="0" borderId="0" xfId="1" applyNumberFormat="1" applyFont="1" applyProtection="1"/>
    <xf numFmtId="44" fontId="2" fillId="3" borderId="9" xfId="1" applyNumberFormat="1" applyFont="1" applyFill="1" applyBorder="1" applyAlignment="1" applyProtection="1">
      <alignment vertical="center"/>
      <protection locked="0"/>
    </xf>
    <xf numFmtId="44" fontId="2" fillId="0" borderId="0" xfId="1" applyNumberFormat="1" applyFont="1" applyFill="1" applyBorder="1" applyProtection="1"/>
    <xf numFmtId="44" fontId="2" fillId="0" borderId="9" xfId="1" applyNumberFormat="1" applyFont="1" applyFill="1" applyBorder="1" applyAlignment="1" applyProtection="1">
      <alignment vertical="center"/>
    </xf>
    <xf numFmtId="44" fontId="2" fillId="0" borderId="0" xfId="1" applyNumberFormat="1" applyFont="1" applyFill="1" applyProtection="1"/>
    <xf numFmtId="166" fontId="2" fillId="0" borderId="9" xfId="1" applyNumberFormat="1" applyFont="1" applyFill="1" applyBorder="1" applyAlignment="1" applyProtection="1">
      <alignment vertical="center"/>
    </xf>
    <xf numFmtId="0" fontId="14" fillId="0" borderId="0" xfId="1" applyFont="1" applyFill="1" applyAlignment="1" applyProtection="1">
      <alignment horizontal="left"/>
    </xf>
    <xf numFmtId="0" fontId="2" fillId="0" borderId="0" xfId="1" applyFont="1" applyAlignment="1" applyProtection="1"/>
    <xf numFmtId="0" fontId="4" fillId="0" borderId="0" xfId="1" applyFont="1" applyAlignment="1" applyProtection="1"/>
    <xf numFmtId="0" fontId="2" fillId="0" borderId="3" xfId="1" applyNumberFormat="1" applyFont="1" applyBorder="1" applyAlignment="1" applyProtection="1">
      <alignment horizontal="left" vertical="center"/>
    </xf>
    <xf numFmtId="164" fontId="2" fillId="0" borderId="7" xfId="1" applyNumberFormat="1" applyFont="1" applyBorder="1" applyAlignment="1" applyProtection="1">
      <alignment vertical="center"/>
    </xf>
    <xf numFmtId="164" fontId="2" fillId="0" borderId="4" xfId="1" applyNumberFormat="1" applyFont="1" applyBorder="1" applyAlignment="1" applyProtection="1">
      <alignment vertical="center"/>
    </xf>
    <xf numFmtId="164" fontId="2" fillId="0" borderId="6" xfId="1" applyNumberFormat="1" applyFont="1" applyBorder="1" applyAlignment="1" applyProtection="1">
      <alignment vertical="center"/>
    </xf>
    <xf numFmtId="164" fontId="14" fillId="0" borderId="22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164" fontId="2" fillId="0" borderId="21" xfId="1" applyNumberFormat="1" applyFont="1" applyFill="1" applyBorder="1" applyAlignment="1" applyProtection="1">
      <alignment vertical="center"/>
    </xf>
    <xf numFmtId="164" fontId="2" fillId="0" borderId="16" xfId="1" applyNumberFormat="1" applyFont="1" applyBorder="1" applyAlignment="1" applyProtection="1">
      <alignment vertical="center"/>
    </xf>
    <xf numFmtId="164" fontId="14" fillId="0" borderId="9" xfId="1" applyNumberFormat="1" applyFont="1" applyBorder="1" applyAlignment="1" applyProtection="1">
      <alignment vertical="center"/>
    </xf>
    <xf numFmtId="10" fontId="2" fillId="0" borderId="0" xfId="2" applyNumberFormat="1" applyFont="1" applyFill="1" applyBorder="1" applyAlignment="1" applyProtection="1">
      <alignment vertical="center"/>
    </xf>
    <xf numFmtId="0" fontId="7" fillId="0" borderId="25" xfId="1" applyFont="1" applyFill="1" applyBorder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7" fillId="0" borderId="25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14" fillId="0" borderId="4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 wrapText="1"/>
    </xf>
    <xf numFmtId="164" fontId="14" fillId="0" borderId="0" xfId="1" applyNumberFormat="1" applyFont="1" applyBorder="1" applyAlignment="1" applyProtection="1">
      <alignment vertical="center"/>
    </xf>
    <xf numFmtId="164" fontId="2" fillId="0" borderId="0" xfId="1" applyNumberFormat="1" applyFont="1" applyBorder="1" applyAlignment="1" applyProtection="1">
      <alignment vertical="center"/>
    </xf>
    <xf numFmtId="0" fontId="14" fillId="0" borderId="4" xfId="1" applyFont="1" applyFill="1" applyBorder="1" applyAlignment="1" applyProtection="1">
      <alignment horizontal="center" vertical="center" wrapText="1"/>
      <protection locked="0"/>
    </xf>
    <xf numFmtId="164" fontId="9" fillId="0" borderId="8" xfId="1" applyNumberFormat="1" applyFont="1" applyFill="1" applyBorder="1" applyProtection="1"/>
    <xf numFmtId="164" fontId="9" fillId="0" borderId="9" xfId="1" applyNumberFormat="1" applyFont="1" applyFill="1" applyBorder="1" applyProtection="1"/>
    <xf numFmtId="0" fontId="21" fillId="0" borderId="0" xfId="1" applyFont="1" applyFill="1" applyBorder="1" applyAlignment="1" applyProtection="1">
      <alignment vertical="top"/>
    </xf>
    <xf numFmtId="9" fontId="2" fillId="0" borderId="0" xfId="4" applyFont="1" applyFill="1" applyBorder="1" applyAlignment="1" applyProtection="1">
      <alignment horizontal="left" vertical="center"/>
    </xf>
    <xf numFmtId="9" fontId="2" fillId="0" borderId="0" xfId="4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vertical="top" wrapText="1"/>
    </xf>
    <xf numFmtId="9" fontId="22" fillId="0" borderId="0" xfId="4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vertical="center"/>
    </xf>
    <xf numFmtId="165" fontId="22" fillId="0" borderId="0" xfId="1" applyNumberFormat="1" applyFont="1" applyFill="1" applyBorder="1" applyAlignment="1" applyProtection="1">
      <alignment horizontal="center" vertical="center"/>
    </xf>
    <xf numFmtId="8" fontId="2" fillId="0" borderId="0" xfId="1" applyNumberFormat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right" vertical="top" wrapText="1"/>
    </xf>
    <xf numFmtId="8" fontId="2" fillId="0" borderId="0" xfId="1" applyNumberFormat="1" applyFont="1" applyFill="1" applyBorder="1" applyAlignment="1" applyProtection="1">
      <alignment vertical="center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164" fontId="2" fillId="5" borderId="4" xfId="1" applyNumberFormat="1" applyFont="1" applyFill="1" applyBorder="1" applyProtection="1">
      <protection locked="0"/>
    </xf>
    <xf numFmtId="0" fontId="15" fillId="0" borderId="0" xfId="1" applyFont="1" applyBorder="1" applyAlignment="1" applyProtection="1">
      <alignment vertical="top" wrapText="1"/>
    </xf>
    <xf numFmtId="0" fontId="14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2" fillId="0" borderId="0" xfId="1" applyNumberFormat="1" applyFont="1" applyFill="1" applyBorder="1" applyProtection="1"/>
    <xf numFmtId="164" fontId="2" fillId="0" borderId="0" xfId="1" applyNumberFormat="1" applyFont="1" applyFill="1" applyBorder="1" applyProtection="1">
      <protection locked="0"/>
    </xf>
    <xf numFmtId="0" fontId="14" fillId="0" borderId="0" xfId="1" applyFont="1" applyFill="1" applyBorder="1" applyAlignment="1" applyProtection="1"/>
    <xf numFmtId="0" fontId="2" fillId="0" borderId="4" xfId="1" applyNumberFormat="1" applyFont="1" applyBorder="1" applyAlignment="1" applyProtection="1">
      <alignment horizontal="center" vertical="center"/>
    </xf>
    <xf numFmtId="0" fontId="14" fillId="0" borderId="25" xfId="1" applyFont="1" applyFill="1" applyBorder="1" applyAlignment="1" applyProtection="1">
      <alignment horizontal="center" vertical="center"/>
    </xf>
    <xf numFmtId="164" fontId="14" fillId="0" borderId="28" xfId="1" applyNumberFormat="1" applyFont="1" applyFill="1" applyBorder="1" applyProtection="1"/>
    <xf numFmtId="0" fontId="14" fillId="0" borderId="4" xfId="1" applyNumberFormat="1" applyFont="1" applyBorder="1" applyAlignment="1" applyProtection="1">
      <alignment horizontal="center" vertical="center"/>
    </xf>
    <xf numFmtId="0" fontId="5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/>
    <xf numFmtId="0" fontId="12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Protection="1"/>
    <xf numFmtId="0" fontId="12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49" fontId="14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/>
    </xf>
    <xf numFmtId="0" fontId="2" fillId="0" borderId="29" xfId="1" applyFont="1" applyFill="1" applyBorder="1" applyAlignment="1" applyProtection="1">
      <alignment horizontal="center" vertical="center" wrapText="1"/>
    </xf>
    <xf numFmtId="44" fontId="2" fillId="0" borderId="29" xfId="1" applyNumberFormat="1" applyFont="1" applyFill="1" applyBorder="1" applyProtection="1"/>
    <xf numFmtId="0" fontId="14" fillId="0" borderId="4" xfId="1" applyFont="1" applyBorder="1" applyAlignment="1" applyProtection="1">
      <alignment horizontal="center" vertical="center" wrapText="1"/>
    </xf>
    <xf numFmtId="0" fontId="6" fillId="0" borderId="0" xfId="1" applyFont="1" applyAlignment="1" applyProtection="1"/>
    <xf numFmtId="0" fontId="4" fillId="0" borderId="0" xfId="1" applyFont="1" applyFill="1" applyAlignment="1" applyProtection="1"/>
    <xf numFmtId="0" fontId="2" fillId="0" borderId="0" xfId="1" applyFont="1" applyFill="1" applyBorder="1" applyAlignment="1" applyProtection="1">
      <alignment wrapText="1"/>
    </xf>
    <xf numFmtId="165" fontId="23" fillId="0" borderId="0" xfId="1" applyNumberFormat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 textRotation="90"/>
    </xf>
    <xf numFmtId="0" fontId="20" fillId="0" borderId="0" xfId="1" applyFont="1" applyBorder="1" applyAlignment="1" applyProtection="1">
      <alignment vertical="center" textRotation="90"/>
    </xf>
    <xf numFmtId="2" fontId="2" fillId="0" borderId="4" xfId="5" applyNumberFormat="1" applyFont="1" applyBorder="1" applyAlignment="1" applyProtection="1">
      <alignment vertical="center" wrapText="1"/>
    </xf>
    <xf numFmtId="2" fontId="2" fillId="0" borderId="0" xfId="1" applyNumberFormat="1" applyFont="1" applyBorder="1" applyProtection="1"/>
    <xf numFmtId="2" fontId="2" fillId="0" borderId="0" xfId="2" applyNumberFormat="1" applyFont="1" applyFill="1" applyBorder="1" applyProtection="1"/>
    <xf numFmtId="2" fontId="2" fillId="0" borderId="9" xfId="5" applyNumberFormat="1" applyFont="1" applyFill="1" applyBorder="1" applyAlignment="1" applyProtection="1">
      <alignment vertical="center"/>
    </xf>
    <xf numFmtId="44" fontId="2" fillId="4" borderId="4" xfId="1" applyNumberFormat="1" applyFont="1" applyFill="1" applyBorder="1" applyProtection="1"/>
    <xf numFmtId="2" fontId="2" fillId="4" borderId="9" xfId="5" applyNumberFormat="1" applyFont="1" applyFill="1" applyBorder="1" applyAlignment="1" applyProtection="1">
      <alignment vertical="center"/>
    </xf>
    <xf numFmtId="0" fontId="9" fillId="0" borderId="0" xfId="1" applyFont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/>
    </xf>
    <xf numFmtId="164" fontId="2" fillId="0" borderId="1" xfId="1" applyNumberFormat="1" applyFont="1" applyBorder="1" applyAlignment="1" applyProtection="1">
      <alignment vertical="center"/>
    </xf>
    <xf numFmtId="164" fontId="2" fillId="0" borderId="24" xfId="1" applyNumberFormat="1" applyFont="1" applyBorder="1" applyAlignment="1" applyProtection="1">
      <alignment vertical="center"/>
    </xf>
    <xf numFmtId="164" fontId="2" fillId="0" borderId="31" xfId="1" applyNumberFormat="1" applyFont="1" applyFill="1" applyBorder="1" applyAlignment="1" applyProtection="1">
      <alignment vertical="center"/>
    </xf>
    <xf numFmtId="164" fontId="2" fillId="0" borderId="30" xfId="1" applyNumberFormat="1" applyFont="1" applyBorder="1" applyAlignment="1" applyProtection="1">
      <alignment vertical="center"/>
    </xf>
    <xf numFmtId="164" fontId="2" fillId="0" borderId="32" xfId="1" applyNumberFormat="1" applyFont="1" applyBorder="1" applyAlignment="1" applyProtection="1">
      <alignment vertical="center"/>
    </xf>
    <xf numFmtId="164" fontId="2" fillId="0" borderId="34" xfId="1" applyNumberFormat="1" applyFont="1" applyFill="1" applyBorder="1" applyAlignment="1" applyProtection="1">
      <alignment vertical="center"/>
    </xf>
    <xf numFmtId="0" fontId="25" fillId="0" borderId="0" xfId="1" applyFont="1" applyAlignment="1" applyProtection="1">
      <alignment vertical="center" wrapText="1"/>
    </xf>
    <xf numFmtId="0" fontId="25" fillId="0" borderId="0" xfId="1" applyFont="1" applyAlignment="1" applyProtection="1">
      <alignment vertical="center"/>
    </xf>
    <xf numFmtId="0" fontId="25" fillId="0" borderId="0" xfId="1" applyFont="1" applyFill="1" applyAlignment="1" applyProtection="1">
      <alignment vertical="center"/>
    </xf>
    <xf numFmtId="0" fontId="25" fillId="0" borderId="0" xfId="1" applyFont="1" applyAlignment="1" applyProtection="1">
      <alignment vertical="top" wrapText="1"/>
    </xf>
    <xf numFmtId="164" fontId="25" fillId="0" borderId="0" xfId="4" applyNumberFormat="1" applyFont="1" applyFill="1" applyBorder="1" applyProtection="1"/>
    <xf numFmtId="0" fontId="25" fillId="0" borderId="0" xfId="1" applyFont="1" applyProtection="1"/>
    <xf numFmtId="0" fontId="2" fillId="0" borderId="15" xfId="1" applyFont="1" applyBorder="1" applyProtection="1"/>
    <xf numFmtId="0" fontId="2" fillId="0" borderId="4" xfId="1" applyFont="1" applyBorder="1" applyAlignment="1" applyProtection="1">
      <alignment vertical="center"/>
    </xf>
    <xf numFmtId="0" fontId="7" fillId="3" borderId="4" xfId="1" applyFont="1" applyFill="1" applyBorder="1" applyAlignment="1" applyProtection="1">
      <alignment vertical="center"/>
      <protection locked="0"/>
    </xf>
    <xf numFmtId="0" fontId="2" fillId="0" borderId="25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vertical="center"/>
    </xf>
    <xf numFmtId="0" fontId="2" fillId="0" borderId="2" xfId="1" applyFont="1" applyBorder="1" applyAlignment="1" applyProtection="1">
      <alignment vertical="center"/>
    </xf>
    <xf numFmtId="0" fontId="14" fillId="0" borderId="32" xfId="1" applyNumberFormat="1" applyFont="1" applyBorder="1" applyAlignment="1" applyProtection="1">
      <alignment horizontal="center" vertical="center"/>
    </xf>
    <xf numFmtId="0" fontId="2" fillId="0" borderId="6" xfId="1" applyNumberFormat="1" applyFont="1" applyBorder="1" applyAlignment="1" applyProtection="1">
      <alignment horizontal="center" vertical="center"/>
    </xf>
    <xf numFmtId="0" fontId="2" fillId="0" borderId="24" xfId="1" applyNumberFormat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 wrapText="1"/>
    </xf>
    <xf numFmtId="0" fontId="3" fillId="0" borderId="0" xfId="1" applyFont="1" applyFill="1" applyAlignment="1" applyProtection="1">
      <alignment horizontal="left" vertical="top" wrapText="1"/>
    </xf>
    <xf numFmtId="0" fontId="2" fillId="0" borderId="6" xfId="1" applyFont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2" fillId="0" borderId="25" xfId="1" applyFont="1" applyFill="1" applyBorder="1" applyAlignment="1" applyProtection="1">
      <alignment horizontal="center" vertical="center" wrapText="1"/>
    </xf>
    <xf numFmtId="44" fontId="2" fillId="0" borderId="25" xfId="1" applyNumberFormat="1" applyFont="1" applyFill="1" applyBorder="1" applyProtection="1"/>
    <xf numFmtId="0" fontId="14" fillId="7" borderId="0" xfId="1" applyFont="1" applyFill="1" applyAlignment="1" applyProtection="1"/>
    <xf numFmtId="0" fontId="14" fillId="0" borderId="25" xfId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left" vertical="center" wrapText="1"/>
    </xf>
    <xf numFmtId="0" fontId="14" fillId="0" borderId="0" xfId="1" applyNumberFormat="1" applyFont="1" applyFill="1" applyBorder="1" applyAlignment="1" applyProtection="1">
      <alignment horizontal="left" vertical="center"/>
    </xf>
    <xf numFmtId="164" fontId="14" fillId="0" borderId="0" xfId="1" applyNumberFormat="1" applyFont="1" applyFill="1" applyBorder="1" applyAlignment="1" applyProtection="1">
      <alignment vertical="center"/>
    </xf>
    <xf numFmtId="164" fontId="2" fillId="0" borderId="4" xfId="1" applyNumberFormat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14" fillId="0" borderId="1" xfId="1" applyFont="1" applyFill="1" applyBorder="1" applyAlignment="1" applyProtection="1">
      <alignment vertical="center"/>
    </xf>
    <xf numFmtId="0" fontId="14" fillId="0" borderId="3" xfId="1" applyFont="1" applyFill="1" applyBorder="1" applyAlignment="1" applyProtection="1">
      <alignment vertical="center"/>
    </xf>
    <xf numFmtId="0" fontId="7" fillId="3" borderId="4" xfId="1" applyFont="1" applyFill="1" applyBorder="1" applyAlignment="1" applyProtection="1">
      <alignment horizontal="left" vertical="center"/>
      <protection locked="0"/>
    </xf>
    <xf numFmtId="0" fontId="7" fillId="0" borderId="25" xfId="1" applyFont="1" applyFill="1" applyBorder="1" applyAlignment="1" applyProtection="1">
      <alignment horizontal="left" vertical="center"/>
      <protection locked="0"/>
    </xf>
    <xf numFmtId="0" fontId="34" fillId="0" borderId="4" xfId="1" applyFont="1" applyBorder="1" applyAlignment="1" applyProtection="1">
      <alignment vertical="center"/>
    </xf>
    <xf numFmtId="0" fontId="11" fillId="6" borderId="0" xfId="1" applyFont="1" applyFill="1" applyBorder="1" applyAlignment="1" applyProtection="1">
      <alignment horizontal="center" vertical="center"/>
    </xf>
    <xf numFmtId="0" fontId="14" fillId="7" borderId="0" xfId="1" applyFont="1" applyFill="1" applyAlignment="1" applyProtection="1">
      <alignment horizontal="left"/>
    </xf>
    <xf numFmtId="0" fontId="14" fillId="0" borderId="0" xfId="1" applyFont="1" applyBorder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5" fillId="6" borderId="0" xfId="1" applyFont="1" applyFill="1" applyAlignment="1" applyProtection="1">
      <alignment horizontal="center" vertical="center" wrapText="1"/>
    </xf>
    <xf numFmtId="0" fontId="2" fillId="0" borderId="7" xfId="1" applyNumberFormat="1" applyFont="1" applyBorder="1" applyAlignment="1" applyProtection="1">
      <alignment horizontal="center" vertical="center"/>
    </xf>
    <xf numFmtId="0" fontId="2" fillId="0" borderId="24" xfId="1" applyNumberFormat="1" applyFont="1" applyBorder="1" applyAlignment="1" applyProtection="1">
      <alignment horizontal="center" vertical="center"/>
    </xf>
    <xf numFmtId="0" fontId="5" fillId="6" borderId="0" xfId="1" applyFont="1" applyFill="1" applyAlignment="1" applyProtection="1">
      <alignment horizontal="center" vertical="center" wrapText="1"/>
    </xf>
    <xf numFmtId="0" fontId="11" fillId="6" borderId="0" xfId="1" applyFont="1" applyFill="1" applyBorder="1" applyAlignment="1" applyProtection="1">
      <alignment horizontal="center" vertical="center"/>
    </xf>
    <xf numFmtId="0" fontId="14" fillId="7" borderId="0" xfId="1" applyFont="1" applyFill="1" applyAlignment="1" applyProtection="1">
      <alignment horizontal="left"/>
    </xf>
    <xf numFmtId="0" fontId="2" fillId="3" borderId="0" xfId="1" applyFont="1" applyFill="1" applyBorder="1" applyAlignment="1" applyProtection="1">
      <alignment horizontal="left" vertical="center" wrapText="1"/>
    </xf>
    <xf numFmtId="0" fontId="14" fillId="0" borderId="4" xfId="1" applyFont="1" applyBorder="1" applyAlignment="1" applyProtection="1">
      <alignment horizontal="center" vertical="center"/>
    </xf>
    <xf numFmtId="1" fontId="14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1" applyFont="1" applyBorder="1" applyAlignment="1" applyProtection="1">
      <alignment horizontal="center" vertical="center"/>
    </xf>
    <xf numFmtId="0" fontId="14" fillId="0" borderId="7" xfId="1" applyFont="1" applyBorder="1" applyAlignment="1" applyProtection="1">
      <alignment horizontal="center" vertical="center"/>
    </xf>
    <xf numFmtId="0" fontId="14" fillId="0" borderId="23" xfId="1" applyFont="1" applyFill="1" applyBorder="1" applyAlignment="1" applyProtection="1">
      <alignment horizontal="center" vertical="center"/>
    </xf>
    <xf numFmtId="0" fontId="14" fillId="0" borderId="7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6" fillId="0" borderId="0" xfId="1" applyFont="1" applyFill="1" applyBorder="1" applyAlignment="1" applyProtection="1">
      <alignment horizontal="left" vertical="top" wrapText="1"/>
    </xf>
    <xf numFmtId="0" fontId="2" fillId="8" borderId="0" xfId="1" applyFont="1" applyFill="1" applyProtection="1"/>
    <xf numFmtId="0" fontId="14" fillId="0" borderId="0" xfId="1" applyFont="1" applyFill="1" applyAlignment="1" applyProtection="1">
      <alignment horizontal="left"/>
    </xf>
    <xf numFmtId="0" fontId="2" fillId="0" borderId="4" xfId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center"/>
      <protection locked="0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2" xfId="1" applyFont="1" applyFill="1" applyBorder="1" applyAlignment="1" applyProtection="1">
      <alignment horizontal="center"/>
      <protection locked="0"/>
    </xf>
    <xf numFmtId="0" fontId="14" fillId="0" borderId="0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 wrapText="1"/>
    </xf>
    <xf numFmtId="0" fontId="2" fillId="0" borderId="26" xfId="1" applyFont="1" applyBorder="1" applyAlignment="1" applyProtection="1">
      <alignment horizontal="left" vertical="center" wrapText="1"/>
    </xf>
    <xf numFmtId="0" fontId="2" fillId="0" borderId="27" xfId="1" applyFont="1" applyBorder="1" applyAlignment="1" applyProtection="1">
      <alignment horizontal="left" vertical="center" wrapText="1"/>
    </xf>
    <xf numFmtId="0" fontId="2" fillId="3" borderId="4" xfId="1" applyFont="1" applyFill="1" applyBorder="1" applyAlignment="1" applyProtection="1">
      <alignment horizontal="left"/>
      <protection locked="0"/>
    </xf>
    <xf numFmtId="0" fontId="1" fillId="3" borderId="4" xfId="1" applyFill="1" applyBorder="1" applyAlignment="1" applyProtection="1">
      <alignment horizontal="left"/>
      <protection locked="0"/>
    </xf>
    <xf numFmtId="0" fontId="2" fillId="3" borderId="1" xfId="1" applyFont="1" applyFill="1" applyBorder="1" applyAlignment="1" applyProtection="1">
      <alignment horizontal="center"/>
      <protection locked="0"/>
    </xf>
    <xf numFmtId="0" fontId="2" fillId="3" borderId="3" xfId="1" applyFont="1" applyFill="1" applyBorder="1" applyAlignment="1" applyProtection="1">
      <alignment horizontal="center"/>
      <protection locked="0"/>
    </xf>
    <xf numFmtId="0" fontId="2" fillId="3" borderId="2" xfId="1" applyFont="1" applyFill="1" applyBorder="1" applyAlignment="1" applyProtection="1">
      <alignment horizontal="center"/>
      <protection locked="0"/>
    </xf>
    <xf numFmtId="0" fontId="14" fillId="0" borderId="6" xfId="1" applyNumberFormat="1" applyFont="1" applyBorder="1" applyAlignment="1" applyProtection="1">
      <alignment horizontal="left" vertical="center"/>
    </xf>
    <xf numFmtId="0" fontId="14" fillId="0" borderId="24" xfId="1" applyNumberFormat="1" applyFont="1" applyBorder="1" applyAlignment="1" applyProtection="1">
      <alignment horizontal="left" vertical="center"/>
    </xf>
    <xf numFmtId="0" fontId="2" fillId="0" borderId="7" xfId="1" applyFont="1" applyBorder="1" applyAlignment="1" applyProtection="1">
      <alignment horizontal="left" vertical="center"/>
    </xf>
    <xf numFmtId="0" fontId="2" fillId="0" borderId="4" xfId="1" applyFont="1" applyBorder="1" applyAlignment="1" applyProtection="1">
      <alignment horizontal="left" vertical="center"/>
    </xf>
    <xf numFmtId="0" fontId="14" fillId="0" borderId="4" xfId="1" applyFont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1" xfId="1" applyFont="1" applyFill="1" applyBorder="1" applyAlignment="1" applyProtection="1">
      <alignment horizontal="left" wrapText="1"/>
      <protection locked="0"/>
    </xf>
    <xf numFmtId="0" fontId="2" fillId="3" borderId="3" xfId="1" applyFont="1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7" fillId="3" borderId="3" xfId="1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4" fillId="0" borderId="1" xfId="1" applyFont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4" xfId="1" applyNumberFormat="1" applyFont="1" applyFill="1" applyBorder="1" applyAlignment="1" applyProtection="1">
      <alignment horizontal="left" vertical="center" wrapText="1"/>
    </xf>
    <xf numFmtId="0" fontId="14" fillId="0" borderId="4" xfId="1" applyNumberFormat="1" applyFont="1" applyFill="1" applyBorder="1" applyAlignment="1" applyProtection="1">
      <alignment horizontal="left" vertical="center"/>
    </xf>
    <xf numFmtId="0" fontId="14" fillId="0" borderId="1" xfId="1" applyNumberFormat="1" applyFont="1" applyFill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left" vertical="center" wrapText="1"/>
    </xf>
    <xf numFmtId="0" fontId="25" fillId="0" borderId="3" xfId="1" applyFont="1" applyBorder="1" applyAlignment="1" applyProtection="1">
      <alignment horizontal="left" vertical="center" wrapText="1"/>
    </xf>
    <xf numFmtId="0" fontId="25" fillId="0" borderId="15" xfId="1" applyFont="1" applyBorder="1" applyAlignment="1" applyProtection="1">
      <alignment horizontal="left" vertical="center" wrapText="1"/>
    </xf>
    <xf numFmtId="0" fontId="2" fillId="0" borderId="1" xfId="1" applyFont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/>
    </xf>
    <xf numFmtId="0" fontId="2" fillId="0" borderId="3" xfId="1" applyFont="1" applyFill="1" applyBorder="1" applyAlignment="1" applyProtection="1">
      <alignment horizontal="left" vertical="center"/>
    </xf>
    <xf numFmtId="0" fontId="2" fillId="3" borderId="1" xfId="1" applyFont="1" applyFill="1" applyBorder="1" applyAlignment="1" applyProtection="1">
      <alignment horizontal="left" vertical="top" wrapText="1"/>
      <protection locked="0"/>
    </xf>
    <xf numFmtId="0" fontId="2" fillId="3" borderId="3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Alignment="1" applyProtection="1">
      <alignment horizontal="left"/>
    </xf>
    <xf numFmtId="0" fontId="2" fillId="0" borderId="0" xfId="1" applyFont="1" applyFill="1" applyBorder="1" applyAlignment="1" applyProtection="1">
      <alignment horizontal="left"/>
    </xf>
    <xf numFmtId="0" fontId="7" fillId="0" borderId="3" xfId="1" applyFont="1" applyBorder="1" applyAlignment="1" applyProtection="1">
      <alignment horizontal="left" vertical="center" wrapText="1"/>
    </xf>
    <xf numFmtId="0" fontId="7" fillId="0" borderId="15" xfId="1" applyFont="1" applyBorder="1" applyAlignment="1" applyProtection="1">
      <alignment horizontal="left" vertical="center" wrapText="1"/>
    </xf>
    <xf numFmtId="0" fontId="14" fillId="0" borderId="1" xfId="1" applyFont="1" applyBorder="1" applyAlignment="1" applyProtection="1">
      <alignment horizontal="left" wrapText="1"/>
    </xf>
    <xf numFmtId="0" fontId="14" fillId="0" borderId="2" xfId="1" applyFont="1" applyBorder="1" applyAlignment="1" applyProtection="1">
      <alignment horizontal="left" wrapText="1"/>
    </xf>
    <xf numFmtId="0" fontId="14" fillId="0" borderId="1" xfId="1" applyFont="1" applyFill="1" applyBorder="1" applyAlignment="1" applyProtection="1">
      <alignment horizontal="left" vertical="center"/>
    </xf>
    <xf numFmtId="0" fontId="14" fillId="0" borderId="3" xfId="1" applyFont="1" applyFill="1" applyBorder="1" applyAlignment="1" applyProtection="1">
      <alignment horizontal="left" vertical="center"/>
    </xf>
    <xf numFmtId="0" fontId="26" fillId="0" borderId="3" xfId="1" applyFont="1" applyBorder="1" applyAlignment="1" applyProtection="1">
      <alignment horizontal="left" vertical="center" wrapText="1"/>
    </xf>
    <xf numFmtId="0" fontId="11" fillId="6" borderId="0" xfId="1" applyFont="1" applyFill="1" applyBorder="1" applyAlignment="1" applyProtection="1">
      <alignment horizontal="center" vertical="center"/>
    </xf>
    <xf numFmtId="0" fontId="14" fillId="7" borderId="0" xfId="1" applyFont="1" applyFill="1" applyAlignment="1" applyProtection="1">
      <alignment horizontal="left"/>
    </xf>
    <xf numFmtId="0" fontId="14" fillId="0" borderId="23" xfId="1" applyFont="1" applyBorder="1" applyAlignment="1" applyProtection="1">
      <alignment horizontal="left" vertical="center" wrapText="1"/>
    </xf>
    <xf numFmtId="0" fontId="14" fillId="0" borderId="20" xfId="1" applyFont="1" applyBorder="1" applyAlignment="1" applyProtection="1">
      <alignment horizontal="left" vertical="center" wrapText="1"/>
    </xf>
    <xf numFmtId="0" fontId="14" fillId="0" borderId="6" xfId="1" applyFont="1" applyBorder="1" applyAlignment="1" applyProtection="1">
      <alignment horizontal="center" vertical="center" wrapText="1"/>
    </xf>
    <xf numFmtId="0" fontId="14" fillId="0" borderId="7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left" vertical="top" wrapText="1"/>
    </xf>
    <xf numFmtId="0" fontId="14" fillId="0" borderId="3" xfId="1" applyFont="1" applyBorder="1" applyAlignment="1" applyProtection="1">
      <alignment horizontal="left" vertical="top" wrapText="1"/>
    </xf>
    <xf numFmtId="0" fontId="14" fillId="0" borderId="2" xfId="1" applyFont="1" applyBorder="1" applyAlignment="1" applyProtection="1">
      <alignment horizontal="left" vertical="top" wrapText="1"/>
    </xf>
    <xf numFmtId="0" fontId="14" fillId="0" borderId="3" xfId="1" applyFont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left"/>
      <protection locked="0"/>
    </xf>
    <xf numFmtId="0" fontId="2" fillId="3" borderId="2" xfId="1" applyFont="1" applyFill="1" applyBorder="1" applyAlignment="1" applyProtection="1">
      <alignment horizontal="left"/>
      <protection locked="0"/>
    </xf>
    <xf numFmtId="0" fontId="14" fillId="0" borderId="16" xfId="1" applyFont="1" applyBorder="1" applyAlignment="1" applyProtection="1">
      <alignment horizontal="left" wrapText="1"/>
    </xf>
    <xf numFmtId="0" fontId="14" fillId="0" borderId="16" xfId="1" applyFont="1" applyBorder="1" applyAlignment="1" applyProtection="1">
      <alignment horizontal="left"/>
    </xf>
    <xf numFmtId="0" fontId="14" fillId="0" borderId="20" xfId="1" applyFont="1" applyBorder="1" applyAlignment="1" applyProtection="1">
      <alignment horizontal="left"/>
    </xf>
    <xf numFmtId="0" fontId="14" fillId="0" borderId="3" xfId="1" applyFont="1" applyBorder="1" applyAlignment="1" applyProtection="1">
      <alignment horizontal="left" vertical="top"/>
    </xf>
    <xf numFmtId="0" fontId="14" fillId="0" borderId="2" xfId="1" applyFont="1" applyBorder="1" applyAlignment="1" applyProtection="1">
      <alignment horizontal="left" vertical="top"/>
    </xf>
    <xf numFmtId="0" fontId="14" fillId="7" borderId="0" xfId="1" applyFont="1" applyFill="1" applyAlignment="1">
      <alignment horizontal="left"/>
    </xf>
    <xf numFmtId="0" fontId="2" fillId="5" borderId="4" xfId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4" fillId="0" borderId="1" xfId="1" applyFont="1" applyBorder="1" applyAlignment="1" applyProtection="1">
      <alignment horizontal="left" vertical="top"/>
    </xf>
    <xf numFmtId="0" fontId="1" fillId="0" borderId="3" xfId="1" applyBorder="1" applyAlignment="1" applyProtection="1">
      <alignment horizontal="left"/>
      <protection locked="0"/>
    </xf>
    <xf numFmtId="0" fontId="1" fillId="0" borderId="2" xfId="1" applyBorder="1" applyAlignment="1" applyProtection="1">
      <alignment horizontal="left"/>
      <protection locked="0"/>
    </xf>
    <xf numFmtId="0" fontId="14" fillId="0" borderId="5" xfId="1" applyFont="1" applyBorder="1" applyAlignment="1" applyProtection="1">
      <alignment horizontal="left"/>
    </xf>
    <xf numFmtId="0" fontId="8" fillId="0" borderId="25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30" fillId="3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4" fillId="0" borderId="1" xfId="1" applyFont="1" applyFill="1" applyBorder="1" applyAlignment="1" applyProtection="1">
      <alignment horizontal="left" wrapText="1"/>
    </xf>
    <xf numFmtId="0" fontId="14" fillId="0" borderId="3" xfId="1" applyFont="1" applyFill="1" applyBorder="1" applyAlignment="1" applyProtection="1">
      <alignment horizontal="left" wrapText="1"/>
    </xf>
    <xf numFmtId="0" fontId="14" fillId="0" borderId="2" xfId="1" applyFont="1" applyFill="1" applyBorder="1" applyAlignment="1" applyProtection="1">
      <alignment horizontal="left" wrapText="1"/>
    </xf>
    <xf numFmtId="0" fontId="2" fillId="3" borderId="4" xfId="1" applyFont="1" applyFill="1" applyBorder="1" applyAlignment="1" applyProtection="1">
      <alignment horizontal="left" wrapText="1"/>
      <protection locked="0"/>
    </xf>
    <xf numFmtId="0" fontId="2" fillId="0" borderId="2" xfId="1" applyFont="1" applyBorder="1" applyAlignment="1" applyProtection="1">
      <alignment horizontal="left" vertical="center"/>
    </xf>
    <xf numFmtId="0" fontId="5" fillId="6" borderId="0" xfId="1" applyFont="1" applyFill="1" applyAlignment="1" applyProtection="1">
      <alignment horizontal="center" vertical="center" wrapText="1"/>
    </xf>
    <xf numFmtId="0" fontId="14" fillId="0" borderId="23" xfId="1" applyFont="1" applyFill="1" applyBorder="1" applyAlignment="1" applyProtection="1">
      <alignment horizontal="center"/>
    </xf>
    <xf numFmtId="0" fontId="14" fillId="0" borderId="16" xfId="1" applyFont="1" applyFill="1" applyBorder="1" applyAlignment="1" applyProtection="1">
      <alignment horizontal="center"/>
    </xf>
    <xf numFmtId="0" fontId="14" fillId="0" borderId="20" xfId="1" applyFont="1" applyFill="1" applyBorder="1" applyAlignment="1" applyProtection="1">
      <alignment horizontal="center"/>
    </xf>
    <xf numFmtId="0" fontId="2" fillId="0" borderId="6" xfId="1" applyNumberFormat="1" applyFont="1" applyBorder="1" applyAlignment="1" applyProtection="1">
      <alignment horizontal="center" vertical="center"/>
    </xf>
    <xf numFmtId="0" fontId="2" fillId="0" borderId="7" xfId="1" applyNumberFormat="1" applyFont="1" applyBorder="1" applyAlignment="1" applyProtection="1">
      <alignment horizontal="center" vertical="center"/>
    </xf>
    <xf numFmtId="0" fontId="2" fillId="0" borderId="24" xfId="1" applyNumberFormat="1" applyFont="1" applyBorder="1" applyAlignment="1" applyProtection="1">
      <alignment horizontal="center" vertical="center"/>
    </xf>
    <xf numFmtId="0" fontId="2" fillId="0" borderId="23" xfId="1" applyNumberFormat="1" applyFont="1" applyBorder="1" applyAlignment="1" applyProtection="1">
      <alignment horizontal="center" vertical="center"/>
    </xf>
    <xf numFmtId="0" fontId="3" fillId="0" borderId="0" xfId="1" applyFont="1" applyFill="1" applyAlignment="1" applyProtection="1">
      <alignment horizontal="left" vertical="top" wrapText="1"/>
    </xf>
    <xf numFmtId="0" fontId="2" fillId="3" borderId="0" xfId="1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horizontal="left" vertical="top" wrapText="1"/>
    </xf>
    <xf numFmtId="0" fontId="6" fillId="0" borderId="0" xfId="1" applyFont="1" applyFill="1" applyBorder="1" applyAlignment="1" applyProtection="1">
      <alignment horizontal="left" vertical="top" wrapText="1"/>
    </xf>
    <xf numFmtId="0" fontId="14" fillId="0" borderId="1" xfId="1" applyFont="1" applyBorder="1" applyAlignment="1" applyProtection="1">
      <alignment horizontal="center"/>
    </xf>
    <xf numFmtId="0" fontId="14" fillId="0" borderId="3" xfId="1" applyFont="1" applyBorder="1" applyAlignment="1" applyProtection="1">
      <alignment horizontal="center"/>
    </xf>
    <xf numFmtId="0" fontId="14" fillId="0" borderId="2" xfId="1" applyFont="1" applyBorder="1" applyAlignment="1" applyProtection="1">
      <alignment horizontal="center"/>
    </xf>
    <xf numFmtId="0" fontId="7" fillId="3" borderId="2" xfId="1" applyFont="1" applyFill="1" applyBorder="1" applyAlignment="1" applyProtection="1">
      <alignment horizontal="left" vertical="center"/>
      <protection locked="0"/>
    </xf>
    <xf numFmtId="0" fontId="2" fillId="0" borderId="2" xfId="1" applyFont="1" applyFill="1" applyBorder="1" applyAlignment="1" applyProtection="1">
      <alignment horizontal="left" vertical="center"/>
    </xf>
    <xf numFmtId="0" fontId="14" fillId="0" borderId="0" xfId="1" applyFont="1" applyFill="1" applyAlignment="1" applyProtection="1">
      <alignment horizontal="left"/>
    </xf>
    <xf numFmtId="0" fontId="2" fillId="0" borderId="6" xfId="1" applyFont="1" applyBorder="1" applyAlignment="1" applyProtection="1">
      <alignment horizontal="center" vertical="center"/>
    </xf>
    <xf numFmtId="0" fontId="2" fillId="0" borderId="7" xfId="1" applyFont="1" applyBorder="1" applyAlignment="1" applyProtection="1">
      <alignment horizontal="center" vertical="center"/>
    </xf>
    <xf numFmtId="0" fontId="14" fillId="0" borderId="23" xfId="1" applyFont="1" applyBorder="1" applyAlignment="1" applyProtection="1">
      <alignment horizontal="center"/>
    </xf>
    <xf numFmtId="0" fontId="14" fillId="0" borderId="16" xfId="1" applyFont="1" applyBorder="1" applyAlignment="1" applyProtection="1">
      <alignment horizontal="center"/>
    </xf>
    <xf numFmtId="0" fontId="14" fillId="0" borderId="20" xfId="1" applyFont="1" applyBorder="1" applyAlignment="1" applyProtection="1">
      <alignment horizontal="center"/>
    </xf>
    <xf numFmtId="0" fontId="14" fillId="0" borderId="32" xfId="1" applyNumberFormat="1" applyFont="1" applyBorder="1" applyAlignment="1" applyProtection="1">
      <alignment horizontal="center" vertical="center"/>
    </xf>
    <xf numFmtId="0" fontId="14" fillId="0" borderId="33" xfId="1" applyNumberFormat="1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/>
    </xf>
    <xf numFmtId="1" fontId="14" fillId="5" borderId="1" xfId="1" applyNumberFormat="1" applyFont="1" applyFill="1" applyBorder="1" applyAlignment="1" applyProtection="1">
      <alignment horizontal="center" vertical="center" wrapText="1"/>
      <protection locked="0"/>
    </xf>
    <xf numFmtId="1" fontId="14" fillId="5" borderId="3" xfId="1" applyNumberFormat="1" applyFont="1" applyFill="1" applyBorder="1" applyAlignment="1" applyProtection="1">
      <alignment horizontal="center" vertical="center" wrapText="1"/>
      <protection locked="0"/>
    </xf>
    <xf numFmtId="1" fontId="14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3" xfId="1" applyFont="1" applyBorder="1" applyAlignment="1" applyProtection="1">
      <alignment horizontal="left" wrapText="1"/>
    </xf>
    <xf numFmtId="0" fontId="23" fillId="0" borderId="28" xfId="1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>
      <alignment horizontal="center" vertical="center" wrapText="1"/>
    </xf>
    <xf numFmtId="0" fontId="18" fillId="0" borderId="0" xfId="1" applyFont="1" applyAlignment="1" applyProtection="1">
      <alignment horizontal="left" vertical="center" textRotation="90"/>
    </xf>
    <xf numFmtId="0" fontId="18" fillId="0" borderId="14" xfId="1" applyFont="1" applyBorder="1" applyAlignment="1" applyProtection="1">
      <alignment horizontal="right" vertical="center" textRotation="90"/>
    </xf>
    <xf numFmtId="0" fontId="14" fillId="0" borderId="1" xfId="1" applyFont="1" applyFill="1" applyBorder="1" applyAlignment="1" applyProtection="1">
      <alignment horizontal="left" vertical="center" wrapText="1"/>
    </xf>
    <xf numFmtId="0" fontId="14" fillId="0" borderId="3" xfId="1" applyFont="1" applyFill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14" fillId="0" borderId="25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1" applyFont="1" applyBorder="1" applyAlignment="1" applyProtection="1">
      <alignment horizontal="center"/>
    </xf>
    <xf numFmtId="0" fontId="2" fillId="0" borderId="35" xfId="1" applyFont="1" applyBorder="1" applyAlignment="1" applyProtection="1">
      <alignment horizontal="center"/>
    </xf>
    <xf numFmtId="0" fontId="14" fillId="0" borderId="0" xfId="1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Hyperlink 2" xfId="3" xr:uid="{00000000-0005-0000-0000-000000000000}"/>
    <cellStyle name="Prozent" xfId="5" builtinId="5"/>
    <cellStyle name="Prozent 8" xfId="4" xr:uid="{00000000-0005-0000-0000-000002000000}"/>
    <cellStyle name="Standard" xfId="0" builtinId="0"/>
    <cellStyle name="Standard 8" xfId="1" xr:uid="{00000000-0005-0000-0000-000004000000}"/>
    <cellStyle name="Währung 8" xfId="2" xr:uid="{00000000-0005-0000-0000-000005000000}"/>
  </cellStyles>
  <dxfs count="0"/>
  <tableStyles count="0" defaultTableStyle="TableStyleMedium2" defaultPivotStyle="PivotStyleLight16"/>
  <colors>
    <mruColors>
      <color rgb="FFD6DCE4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454467</xdr:colOff>
      <xdr:row>0</xdr:row>
      <xdr:rowOff>250921</xdr:rowOff>
    </xdr:from>
    <xdr:ext cx="3338958" cy="637993"/>
    <xdr:pic>
      <xdr:nvPicPr>
        <xdr:cNvPr id="2" name="Picture 78" descr="PPT_Kop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892" t="18399"/>
        <a:stretch/>
      </xdr:blipFill>
      <xdr:spPr bwMode="auto">
        <a:xfrm>
          <a:off x="6350442" y="250921"/>
          <a:ext cx="3338958" cy="63799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250980</xdr:colOff>
      <xdr:row>0</xdr:row>
      <xdr:rowOff>87841</xdr:rowOff>
    </xdr:from>
    <xdr:ext cx="3338958" cy="637993"/>
    <xdr:pic>
      <xdr:nvPicPr>
        <xdr:cNvPr id="2" name="Picture 78" descr="PPT_Kop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892" t="18399"/>
        <a:stretch/>
      </xdr:blipFill>
      <xdr:spPr bwMode="auto">
        <a:xfrm>
          <a:off x="13384897" y="87841"/>
          <a:ext cx="3338958" cy="63799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is/B4271796-DEEC-431C-A15A-1CF29C2474BE/webdav/707787/03_Vorlage%20interne%20Begutachtung%20Classic_GE9-2499-KuHeMo-xx-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Daten/GE/GE8/MA/1_F&#246;rderprogramme/4_KuHeMo/KuHeMo_Infrastrukturma&#223;nahmen/Bewertungen%20Infrastrukturma&#223;nahmen/2.%20Bewertungsrunde/Bewertungen_gesamt_inkl_&#220;bersicht_20140102_Vorschlag_K1.xlsx?21ACE8DA" TargetMode="External"/><Relationship Id="rId1" Type="http://schemas.openxmlformats.org/officeDocument/2006/relationships/externalLinkPath" Target="file:///\\21ACE8DA\Bewertungen_gesamt_inkl_&#220;bersicht_20140102_Vorschlag_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kdaten"/>
      <sheetName val="Projektbeschreibung"/>
      <sheetName val="Kosten- und Finanzierungspl (2"/>
      <sheetName val="Kosten- und Finanzierungsplan"/>
      <sheetName val="Antragsprüfung"/>
      <sheetName val="Prüfvermerk Auszahlungsantrag"/>
      <sheetName val="Prüfvermerk Änderungsantrag"/>
      <sheetName val="Listen"/>
    </sheetNames>
    <sheetDataSet>
      <sheetData sheetId="0">
        <row r="3">
          <cell r="H3" t="str">
            <v>liegt vor</v>
          </cell>
        </row>
        <row r="4">
          <cell r="H4" t="str">
            <v>nachgefordert</v>
          </cell>
        </row>
        <row r="5">
          <cell r="H5" t="str">
            <v>trifft nicht zu</v>
          </cell>
        </row>
        <row r="6">
          <cell r="H6" t="str">
            <v>steht aus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smatrix Stand KW15"/>
      <sheetName val="Neuberechnung_mit_PV"/>
      <sheetName val="Übersichtsmatrix Stand 10.12."/>
      <sheetName val="Übersichtsmatrix Stand 20.11."/>
      <sheetName val="Übersichtsmatrix Stand 08.11."/>
      <sheetName val="Bewertung KuHeMo"/>
      <sheetName val="04-00016-2013"/>
      <sheetName val="04-00018-2013"/>
      <sheetName val="04-00019-2013"/>
      <sheetName val="04-00020-2013"/>
      <sheetName val="04-00021-2013"/>
      <sheetName val="04-00026-2013"/>
      <sheetName val="04-00027-2013"/>
      <sheetName val="04-00028-2013"/>
      <sheetName val="04-00029-2013"/>
      <sheetName val="04-00030-2013"/>
      <sheetName val="04-00031-2013"/>
      <sheetName val="04-00032-2013"/>
      <sheetName val="04-00034-2013"/>
      <sheetName val="04-00035-2013"/>
      <sheetName val="04-00037-2013"/>
      <sheetName val="04-00038-2013"/>
      <sheetName val="04-00039-2013"/>
      <sheetName val="04-00042-2013"/>
      <sheetName val="Listen"/>
      <sheetName val="XXX 04-00040-2013 XXX"/>
      <sheetName val="Tabelle3"/>
      <sheetName val="Übersichtsmatrix Stand KW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">
          <cell r="A3" t="str">
            <v>ja</v>
          </cell>
          <cell r="D3" t="str">
            <v>Zur Förderung empfehlenswert</v>
          </cell>
        </row>
        <row r="4">
          <cell r="A4" t="str">
            <v>nein</v>
          </cell>
          <cell r="D4" t="str">
            <v>Überarbeitungsbedarf</v>
          </cell>
        </row>
        <row r="5">
          <cell r="A5" t="str">
            <v>trifft nicht zu</v>
          </cell>
          <cell r="D5" t="str">
            <v>Aufgrund erheblicher Einwände bzw. Doppelung mit bereits geförderten Projekten nicht förderbar</v>
          </cell>
        </row>
      </sheetData>
      <sheetData sheetId="25" refreshError="1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pageSetUpPr fitToPage="1"/>
  </sheetPr>
  <dimension ref="A1:U167"/>
  <sheetViews>
    <sheetView showGridLines="0" tabSelected="1" view="pageBreakPreview" zoomScale="80" zoomScaleNormal="80" zoomScaleSheetLayoutView="80" workbookViewId="0">
      <selection activeCell="C6" sqref="C6:K6"/>
    </sheetView>
  </sheetViews>
  <sheetFormatPr baseColWidth="10" defaultColWidth="11.42578125" defaultRowHeight="12.75"/>
  <cols>
    <col min="1" max="1" width="12.5703125" style="1" customWidth="1"/>
    <col min="2" max="2" width="15.85546875" style="1" customWidth="1"/>
    <col min="3" max="3" width="14.28515625" style="1" customWidth="1"/>
    <col min="4" max="4" width="16.5703125" style="1" customWidth="1"/>
    <col min="5" max="5" width="14.28515625" style="1" customWidth="1"/>
    <col min="6" max="6" width="14.85546875" style="1" customWidth="1"/>
    <col min="7" max="11" width="14.28515625" style="1" customWidth="1"/>
    <col min="12" max="12" width="4.7109375" style="1" customWidth="1"/>
    <col min="13" max="19" width="14.28515625" style="1" customWidth="1"/>
    <col min="20" max="20" width="1.140625" style="9" customWidth="1"/>
    <col min="21" max="22" width="38.5703125" style="1" customWidth="1"/>
    <col min="23" max="16384" width="11.42578125" style="1"/>
  </cols>
  <sheetData>
    <row r="1" spans="1:20" s="4" customFormat="1" ht="57" customHeight="1">
      <c r="A1" s="276" t="s">
        <v>58</v>
      </c>
      <c r="B1" s="276"/>
      <c r="C1" s="172"/>
      <c r="E1" s="277"/>
      <c r="F1" s="277"/>
      <c r="G1" s="3"/>
      <c r="H1" s="3"/>
      <c r="I1" s="3"/>
      <c r="J1" s="3"/>
      <c r="K1" s="3"/>
      <c r="L1" s="3"/>
      <c r="M1" s="3"/>
      <c r="P1" s="3"/>
      <c r="Q1" s="3"/>
      <c r="T1" s="116"/>
    </row>
    <row r="2" spans="1:20" s="4" customFormat="1" ht="23.45" customHeight="1">
      <c r="A2" s="160"/>
      <c r="B2" s="160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P2" s="3"/>
      <c r="Q2" s="3"/>
      <c r="T2" s="116"/>
    </row>
    <row r="3" spans="1:20" s="4" customFormat="1" ht="102.95" customHeight="1">
      <c r="A3" s="283" t="s">
        <v>64</v>
      </c>
      <c r="B3" s="283"/>
      <c r="C3" s="283"/>
      <c r="D3" s="283"/>
      <c r="E3" s="283"/>
      <c r="F3" s="283"/>
      <c r="G3" s="283"/>
      <c r="H3" s="283"/>
      <c r="I3" s="283"/>
      <c r="J3" s="283"/>
      <c r="K3" s="182"/>
    </row>
    <row r="4" spans="1:20" s="5" customForma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9"/>
      <c r="M4" s="6"/>
    </row>
    <row r="5" spans="1:20" ht="28.5" customHeight="1">
      <c r="A5" s="204" t="s">
        <v>56</v>
      </c>
      <c r="B5" s="205"/>
      <c r="C5" s="219"/>
      <c r="D5" s="220"/>
      <c r="E5" s="220"/>
      <c r="F5" s="220"/>
      <c r="G5" s="220"/>
      <c r="H5" s="221"/>
      <c r="I5" s="221"/>
      <c r="J5" s="221"/>
      <c r="K5" s="222"/>
      <c r="L5" s="76"/>
      <c r="M5" s="74"/>
      <c r="T5" s="1"/>
    </row>
    <row r="6" spans="1:20" ht="15" customHeight="1">
      <c r="A6" s="216" t="s">
        <v>34</v>
      </c>
      <c r="B6" s="216"/>
      <c r="C6" s="223"/>
      <c r="D6" s="224"/>
      <c r="E6" s="224"/>
      <c r="F6" s="224"/>
      <c r="G6" s="224"/>
      <c r="H6" s="224"/>
      <c r="I6" s="224"/>
      <c r="J6" s="224"/>
      <c r="K6" s="225"/>
      <c r="L6" s="76"/>
      <c r="M6" s="74"/>
      <c r="T6" s="1"/>
    </row>
    <row r="7" spans="1:20" ht="15" customHeight="1">
      <c r="A7" s="235" t="s">
        <v>40</v>
      </c>
      <c r="B7" s="282"/>
      <c r="C7" s="223"/>
      <c r="D7" s="224"/>
      <c r="E7" s="224"/>
      <c r="F7" s="224"/>
      <c r="G7" s="224"/>
      <c r="H7" s="224"/>
      <c r="I7" s="224"/>
      <c r="J7" s="224"/>
      <c r="K7" s="225"/>
      <c r="L7" s="76"/>
      <c r="M7" s="74"/>
      <c r="T7" s="1"/>
    </row>
    <row r="8" spans="1:20" ht="15" customHeight="1">
      <c r="A8" s="216" t="s">
        <v>35</v>
      </c>
      <c r="B8" s="216"/>
      <c r="C8" s="223"/>
      <c r="D8" s="224"/>
      <c r="E8" s="224"/>
      <c r="F8" s="224"/>
      <c r="G8" s="224"/>
      <c r="H8" s="224"/>
      <c r="I8" s="224"/>
      <c r="J8" s="224"/>
      <c r="K8" s="225"/>
      <c r="L8" s="76"/>
      <c r="M8" s="76"/>
      <c r="T8" s="1"/>
    </row>
    <row r="9" spans="1:20" ht="15" customHeight="1">
      <c r="A9" s="216" t="s">
        <v>36</v>
      </c>
      <c r="B9" s="216"/>
      <c r="C9" s="223"/>
      <c r="D9" s="224"/>
      <c r="E9" s="224"/>
      <c r="F9" s="224"/>
      <c r="G9" s="224"/>
      <c r="H9" s="224"/>
      <c r="I9" s="224"/>
      <c r="J9" s="224"/>
      <c r="K9" s="225"/>
      <c r="L9" s="76"/>
      <c r="M9" s="74"/>
      <c r="T9" s="1"/>
    </row>
    <row r="10" spans="1:20" s="5" customFormat="1" ht="12.6" customHeight="1">
      <c r="A10" s="162"/>
      <c r="B10" s="16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0" s="50" customFormat="1" ht="15" customHeight="1">
      <c r="A11" s="237" t="s">
        <v>0</v>
      </c>
      <c r="B11" s="238"/>
      <c r="C11" s="238"/>
      <c r="D11" s="238"/>
      <c r="E11" s="175" t="s">
        <v>62</v>
      </c>
      <c r="F11" s="274" t="s">
        <v>59</v>
      </c>
      <c r="G11" s="275"/>
      <c r="H11" s="275"/>
      <c r="I11" s="275"/>
      <c r="J11" s="275"/>
      <c r="K11" s="181"/>
      <c r="L11" s="77"/>
      <c r="M11" s="77"/>
      <c r="N11" s="77"/>
      <c r="O11" s="77"/>
      <c r="P11" s="77"/>
    </row>
    <row r="12" spans="1:20" s="5" customFormat="1" ht="26.25" customHeight="1">
      <c r="A12" s="111"/>
      <c r="B12" s="111"/>
      <c r="C12" s="111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20" ht="31.5" customHeight="1">
      <c r="A13" s="250" t="s">
        <v>1</v>
      </c>
      <c r="B13" s="250"/>
      <c r="C13" s="250"/>
      <c r="D13" s="250"/>
      <c r="E13" s="250"/>
      <c r="F13" s="250"/>
      <c r="G13" s="250"/>
      <c r="H13" s="250"/>
      <c r="I13" s="250"/>
      <c r="J13" s="250"/>
      <c r="K13" s="178"/>
      <c r="M13" s="10"/>
      <c r="T13" s="1"/>
    </row>
    <row r="14" spans="1:20">
      <c r="T14" s="1"/>
    </row>
    <row r="15" spans="1:20">
      <c r="T15" s="1"/>
    </row>
    <row r="16" spans="1:20">
      <c r="T16" s="1"/>
    </row>
    <row r="17" spans="1:21" ht="15" customHeight="1">
      <c r="A17" s="267" t="s">
        <v>72</v>
      </c>
      <c r="B17" s="267"/>
      <c r="C17" s="267"/>
      <c r="D17" s="267"/>
      <c r="E17" s="267"/>
      <c r="F17" s="267"/>
      <c r="G17" s="267"/>
      <c r="H17" s="267"/>
      <c r="I17" s="267"/>
      <c r="J17" s="267"/>
      <c r="K17" s="179"/>
      <c r="T17" s="1"/>
    </row>
    <row r="18" spans="1:2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118"/>
      <c r="U18" s="60"/>
    </row>
    <row r="19" spans="1:21" ht="15" customHeight="1">
      <c r="A19" s="60"/>
      <c r="B19" s="60"/>
      <c r="C19" s="60"/>
      <c r="D19" s="60"/>
      <c r="E19" s="60"/>
      <c r="F19" s="60"/>
      <c r="G19" s="217" t="s">
        <v>3</v>
      </c>
      <c r="H19" s="217"/>
      <c r="I19" s="217"/>
      <c r="J19" s="217"/>
      <c r="K19" s="218"/>
      <c r="L19" s="98"/>
      <c r="M19" s="60"/>
      <c r="T19" s="1"/>
    </row>
    <row r="20" spans="1:21" ht="31.5" customHeight="1">
      <c r="F20" s="254" t="s">
        <v>2</v>
      </c>
      <c r="G20" s="190" t="s">
        <v>62</v>
      </c>
      <c r="H20" s="191" t="str">
        <f>IF(OR($G$20="",$G$20="Bitte auswählen"),"",$G$20+1)</f>
        <v/>
      </c>
      <c r="I20" s="191" t="str">
        <f>IF(OR($G$20="",$G$20="Bitte auswählen"),"",$G$20+2)</f>
        <v/>
      </c>
      <c r="J20" s="192" t="str">
        <f>IF(OR($G$20="",$G$20="Bitte auswählen"),"",$G$20+3)</f>
        <v/>
      </c>
      <c r="K20" s="192" t="str">
        <f>IF(OR($G$20="",$G$20="Bitte auswählen"),"",$G$20+4)</f>
        <v/>
      </c>
      <c r="L20" s="114"/>
      <c r="T20" s="1"/>
    </row>
    <row r="21" spans="1:21" ht="41.25" customHeight="1">
      <c r="A21" s="278" t="s">
        <v>54</v>
      </c>
      <c r="B21" s="279"/>
      <c r="C21" s="279"/>
      <c r="D21" s="279"/>
      <c r="E21" s="280"/>
      <c r="F21" s="255"/>
      <c r="G21" s="78" t="s">
        <v>28</v>
      </c>
      <c r="H21" s="78" t="s">
        <v>28</v>
      </c>
      <c r="I21" s="78" t="s">
        <v>28</v>
      </c>
      <c r="J21" s="78" t="s">
        <v>28</v>
      </c>
      <c r="K21" s="78" t="s">
        <v>28</v>
      </c>
      <c r="L21" s="164"/>
      <c r="M21" s="26"/>
      <c r="T21" s="1"/>
    </row>
    <row r="22" spans="1:21" ht="15" customHeight="1">
      <c r="A22" s="281"/>
      <c r="B22" s="208"/>
      <c r="C22" s="208"/>
      <c r="D22" s="208"/>
      <c r="E22" s="208"/>
      <c r="F22" s="12">
        <f>SUM(G22,H22,I22,J22,K22)</f>
        <v>0</v>
      </c>
      <c r="G22" s="14"/>
      <c r="H22" s="14"/>
      <c r="I22" s="14"/>
      <c r="J22" s="14"/>
      <c r="K22" s="14"/>
      <c r="L22" s="165"/>
      <c r="M22" s="26"/>
      <c r="T22" s="1"/>
    </row>
    <row r="23" spans="1:21" ht="15" customHeight="1">
      <c r="A23" s="208"/>
      <c r="B23" s="208"/>
      <c r="C23" s="208"/>
      <c r="D23" s="208"/>
      <c r="E23" s="208"/>
      <c r="F23" s="12">
        <f t="shared" ref="F23:F36" si="0">SUM(G23,H23,I23,J23,K23)</f>
        <v>0</v>
      </c>
      <c r="G23" s="96"/>
      <c r="H23" s="14"/>
      <c r="I23" s="14"/>
      <c r="J23" s="14"/>
      <c r="K23" s="14"/>
      <c r="L23" s="165"/>
      <c r="M23" s="26"/>
      <c r="T23" s="1"/>
    </row>
    <row r="24" spans="1:21" ht="15" customHeight="1">
      <c r="A24" s="208"/>
      <c r="B24" s="208"/>
      <c r="C24" s="208"/>
      <c r="D24" s="208"/>
      <c r="E24" s="208"/>
      <c r="F24" s="12">
        <f t="shared" si="0"/>
        <v>0</v>
      </c>
      <c r="G24" s="14"/>
      <c r="H24" s="14"/>
      <c r="I24" s="14"/>
      <c r="J24" s="14"/>
      <c r="K24" s="14"/>
      <c r="L24" s="165"/>
      <c r="M24" s="26"/>
      <c r="T24" s="1"/>
    </row>
    <row r="25" spans="1:21" ht="15" customHeight="1">
      <c r="A25" s="208"/>
      <c r="B25" s="208"/>
      <c r="C25" s="208"/>
      <c r="D25" s="208"/>
      <c r="E25" s="208"/>
      <c r="F25" s="12">
        <f t="shared" si="0"/>
        <v>0</v>
      </c>
      <c r="G25" s="14"/>
      <c r="H25" s="14"/>
      <c r="I25" s="14"/>
      <c r="J25" s="14"/>
      <c r="K25" s="14"/>
      <c r="L25" s="165"/>
      <c r="M25" s="26"/>
      <c r="T25" s="1"/>
    </row>
    <row r="26" spans="1:21" ht="15" customHeight="1">
      <c r="A26" s="208"/>
      <c r="B26" s="208"/>
      <c r="C26" s="208"/>
      <c r="D26" s="208"/>
      <c r="E26" s="208"/>
      <c r="F26" s="12">
        <f t="shared" si="0"/>
        <v>0</v>
      </c>
      <c r="G26" s="14"/>
      <c r="H26" s="14"/>
      <c r="I26" s="14"/>
      <c r="J26" s="14"/>
      <c r="K26" s="14"/>
      <c r="L26" s="165"/>
      <c r="M26" s="26"/>
      <c r="T26" s="1"/>
    </row>
    <row r="27" spans="1:21" ht="15" customHeight="1">
      <c r="A27" s="208"/>
      <c r="B27" s="208"/>
      <c r="C27" s="208"/>
      <c r="D27" s="208"/>
      <c r="E27" s="208"/>
      <c r="F27" s="12">
        <f t="shared" si="0"/>
        <v>0</v>
      </c>
      <c r="G27" s="14"/>
      <c r="H27" s="14"/>
      <c r="I27" s="14"/>
      <c r="J27" s="14"/>
      <c r="K27" s="14"/>
      <c r="L27" s="165"/>
      <c r="M27" s="26"/>
      <c r="T27" s="1"/>
    </row>
    <row r="28" spans="1:21" ht="15" customHeight="1">
      <c r="A28" s="208"/>
      <c r="B28" s="208"/>
      <c r="C28" s="208"/>
      <c r="D28" s="208"/>
      <c r="E28" s="208"/>
      <c r="F28" s="12">
        <f t="shared" si="0"/>
        <v>0</v>
      </c>
      <c r="G28" s="14"/>
      <c r="H28" s="14"/>
      <c r="I28" s="14"/>
      <c r="J28" s="14"/>
      <c r="K28" s="14"/>
      <c r="L28" s="165"/>
      <c r="M28" s="26"/>
      <c r="T28" s="1"/>
    </row>
    <row r="29" spans="1:21" ht="15" customHeight="1">
      <c r="A29" s="208"/>
      <c r="B29" s="208"/>
      <c r="C29" s="208"/>
      <c r="D29" s="208"/>
      <c r="E29" s="208"/>
      <c r="F29" s="12">
        <f t="shared" si="0"/>
        <v>0</v>
      </c>
      <c r="G29" s="14"/>
      <c r="H29" s="14"/>
      <c r="I29" s="14"/>
      <c r="J29" s="14"/>
      <c r="K29" s="14"/>
      <c r="L29" s="165"/>
      <c r="M29" s="26"/>
      <c r="T29" s="1"/>
    </row>
    <row r="30" spans="1:21" ht="15" customHeight="1">
      <c r="A30" s="208"/>
      <c r="B30" s="208"/>
      <c r="C30" s="208"/>
      <c r="D30" s="208"/>
      <c r="E30" s="208"/>
      <c r="F30" s="12">
        <f t="shared" si="0"/>
        <v>0</v>
      </c>
      <c r="G30" s="14"/>
      <c r="H30" s="14"/>
      <c r="I30" s="14"/>
      <c r="J30" s="14"/>
      <c r="K30" s="14"/>
      <c r="L30" s="165"/>
      <c r="M30" s="26"/>
      <c r="T30" s="1"/>
    </row>
    <row r="31" spans="1:21" ht="15" customHeight="1">
      <c r="A31" s="208"/>
      <c r="B31" s="208"/>
      <c r="C31" s="208"/>
      <c r="D31" s="208"/>
      <c r="E31" s="208"/>
      <c r="F31" s="12">
        <f t="shared" si="0"/>
        <v>0</v>
      </c>
      <c r="G31" s="14"/>
      <c r="H31" s="14"/>
      <c r="I31" s="14"/>
      <c r="J31" s="14"/>
      <c r="K31" s="14"/>
      <c r="L31" s="165"/>
      <c r="M31" s="26"/>
      <c r="T31" s="1"/>
    </row>
    <row r="32" spans="1:21" ht="15" customHeight="1">
      <c r="A32" s="208"/>
      <c r="B32" s="208"/>
      <c r="C32" s="208"/>
      <c r="D32" s="208"/>
      <c r="E32" s="208"/>
      <c r="F32" s="12">
        <f t="shared" si="0"/>
        <v>0</v>
      </c>
      <c r="G32" s="14"/>
      <c r="H32" s="14"/>
      <c r="I32" s="14"/>
      <c r="J32" s="14"/>
      <c r="K32" s="14"/>
      <c r="L32" s="165"/>
      <c r="M32" s="26"/>
      <c r="T32" s="1"/>
    </row>
    <row r="33" spans="1:21" ht="15" customHeight="1">
      <c r="A33" s="208"/>
      <c r="B33" s="208"/>
      <c r="C33" s="208"/>
      <c r="D33" s="208"/>
      <c r="E33" s="208"/>
      <c r="F33" s="12">
        <f t="shared" si="0"/>
        <v>0</v>
      </c>
      <c r="G33" s="14"/>
      <c r="H33" s="14"/>
      <c r="I33" s="14"/>
      <c r="J33" s="14"/>
      <c r="K33" s="14"/>
      <c r="L33" s="165"/>
      <c r="M33" s="26"/>
      <c r="T33" s="1"/>
    </row>
    <row r="34" spans="1:21" ht="15" customHeight="1">
      <c r="A34" s="208"/>
      <c r="B34" s="208"/>
      <c r="C34" s="208"/>
      <c r="D34" s="208"/>
      <c r="E34" s="208"/>
      <c r="F34" s="12">
        <f t="shared" si="0"/>
        <v>0</v>
      </c>
      <c r="G34" s="14"/>
      <c r="H34" s="14"/>
      <c r="I34" s="14"/>
      <c r="J34" s="14"/>
      <c r="K34" s="14"/>
      <c r="L34" s="165"/>
      <c r="M34" s="26"/>
      <c r="T34" s="1"/>
    </row>
    <row r="35" spans="1:21" ht="15" customHeight="1">
      <c r="A35" s="260"/>
      <c r="B35" s="220"/>
      <c r="C35" s="220"/>
      <c r="D35" s="220"/>
      <c r="E35" s="261"/>
      <c r="F35" s="12">
        <f t="shared" si="0"/>
        <v>0</v>
      </c>
      <c r="G35" s="15"/>
      <c r="H35" s="15"/>
      <c r="I35" s="15"/>
      <c r="J35" s="15"/>
      <c r="K35" s="14"/>
      <c r="L35" s="165"/>
      <c r="M35" s="26"/>
      <c r="T35" s="1"/>
    </row>
    <row r="36" spans="1:21" ht="15" customHeight="1" thickBot="1">
      <c r="A36" s="260"/>
      <c r="B36" s="271"/>
      <c r="C36" s="271"/>
      <c r="D36" s="271"/>
      <c r="E36" s="272"/>
      <c r="F36" s="12">
        <f t="shared" si="0"/>
        <v>0</v>
      </c>
      <c r="G36" s="15"/>
      <c r="H36" s="15"/>
      <c r="I36" s="15"/>
      <c r="J36" s="15"/>
      <c r="K36" s="14"/>
      <c r="L36" s="165"/>
      <c r="M36" s="26"/>
      <c r="T36" s="1"/>
    </row>
    <row r="37" spans="1:21" ht="15" customHeight="1" thickBot="1">
      <c r="A37" s="273" t="s">
        <v>32</v>
      </c>
      <c r="B37" s="273"/>
      <c r="C37" s="273"/>
      <c r="D37" s="273"/>
      <c r="E37" s="273"/>
      <c r="F37" s="17">
        <f t="shared" ref="F37:K37" si="1">SUM(F22:F36)</f>
        <v>0</v>
      </c>
      <c r="G37" s="16">
        <f t="shared" si="1"/>
        <v>0</v>
      </c>
      <c r="H37" s="17">
        <f t="shared" si="1"/>
        <v>0</v>
      </c>
      <c r="I37" s="17">
        <f t="shared" si="1"/>
        <v>0</v>
      </c>
      <c r="J37" s="17">
        <f t="shared" si="1"/>
        <v>0</v>
      </c>
      <c r="K37" s="17">
        <f t="shared" si="1"/>
        <v>0</v>
      </c>
      <c r="L37" s="20"/>
      <c r="T37" s="1"/>
    </row>
    <row r="39" spans="1:21" s="42" customFormat="1" ht="15" customHeight="1">
      <c r="A39" s="150" t="s">
        <v>4</v>
      </c>
      <c r="B39" s="154"/>
      <c r="C39" s="155"/>
      <c r="D39" s="151" t="s">
        <v>62</v>
      </c>
      <c r="E39" s="73"/>
      <c r="F39" s="177" t="s">
        <v>5</v>
      </c>
      <c r="G39" s="268"/>
      <c r="H39" s="268"/>
      <c r="I39" s="268"/>
      <c r="J39" s="268"/>
      <c r="K39" s="269"/>
      <c r="L39" s="152"/>
      <c r="M39" s="153"/>
    </row>
    <row r="40" spans="1:21" s="5" customFormat="1" ht="15" customHeight="1">
      <c r="A40" s="9"/>
      <c r="B40" s="9"/>
      <c r="C40" s="9"/>
      <c r="D40" s="99"/>
      <c r="E40" s="99"/>
      <c r="F40" s="9"/>
      <c r="G40" s="9"/>
      <c r="H40" s="9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</row>
    <row r="41" spans="1:21" s="5" customFormat="1" ht="15" customHeight="1">
      <c r="A41" s="9"/>
      <c r="B41" s="9"/>
      <c r="C41" s="9"/>
      <c r="D41" s="99"/>
      <c r="E41" s="99"/>
      <c r="F41" s="9"/>
      <c r="G41" s="9"/>
      <c r="H41" s="9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</row>
    <row r="42" spans="1:21" s="5" customFormat="1" ht="15" customHeight="1">
      <c r="A42" s="267" t="s">
        <v>66</v>
      </c>
      <c r="B42" s="267"/>
      <c r="C42" s="267"/>
      <c r="D42" s="267"/>
      <c r="E42" s="267"/>
      <c r="F42" s="267"/>
      <c r="G42" s="267"/>
      <c r="H42" s="267"/>
      <c r="I42" s="267"/>
      <c r="J42" s="267"/>
      <c r="K42" s="109"/>
    </row>
    <row r="43" spans="1:2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118"/>
      <c r="U43" s="60"/>
    </row>
    <row r="44" spans="1:21" ht="15" customHeight="1">
      <c r="A44" s="60"/>
      <c r="B44" s="60"/>
      <c r="C44" s="60"/>
      <c r="D44" s="60"/>
      <c r="E44" s="60"/>
      <c r="F44" s="60"/>
      <c r="G44" s="226" t="s">
        <v>3</v>
      </c>
      <c r="H44" s="227"/>
      <c r="I44" s="227"/>
      <c r="J44" s="227"/>
      <c r="K44" s="228"/>
      <c r="L44" s="98"/>
      <c r="M44" s="60"/>
      <c r="T44" s="1"/>
    </row>
    <row r="45" spans="1:21" ht="32.25" customHeight="1">
      <c r="F45" s="254" t="s">
        <v>2</v>
      </c>
      <c r="G45" s="191" t="str">
        <f>IF(G20="Bitte auswählen","",G20)</f>
        <v/>
      </c>
      <c r="H45" s="191" t="str">
        <f>IF(H20="Bitte auswählen","",H20)</f>
        <v/>
      </c>
      <c r="I45" s="191" t="str">
        <f>IF(I20="Bitte auswählen","",I20)</f>
        <v/>
      </c>
      <c r="J45" s="192" t="str">
        <f>IF(J20="Bitte auswählen","",J20)</f>
        <v/>
      </c>
      <c r="K45" s="192" t="str">
        <f>IF(K20="Bitte auswählen","",K20)</f>
        <v/>
      </c>
      <c r="L45" s="115"/>
      <c r="T45" s="1"/>
    </row>
    <row r="46" spans="1:21" ht="42" customHeight="1">
      <c r="A46" s="270" t="s">
        <v>6</v>
      </c>
      <c r="B46" s="265"/>
      <c r="C46" s="265"/>
      <c r="D46" s="265"/>
      <c r="E46" s="266"/>
      <c r="F46" s="255"/>
      <c r="G46" s="78" t="s">
        <v>28</v>
      </c>
      <c r="H46" s="82" t="s">
        <v>28</v>
      </c>
      <c r="I46" s="78" t="s">
        <v>28</v>
      </c>
      <c r="J46" s="78" t="s">
        <v>28</v>
      </c>
      <c r="K46" s="78" t="s">
        <v>28</v>
      </c>
      <c r="T46" s="1"/>
    </row>
    <row r="47" spans="1:21" ht="15" customHeight="1">
      <c r="A47" s="208"/>
      <c r="B47" s="208"/>
      <c r="C47" s="208"/>
      <c r="D47" s="208"/>
      <c r="E47" s="208"/>
      <c r="F47" s="12">
        <f>SUM(G47,H47,I47,J47,K47)</f>
        <v>0</v>
      </c>
      <c r="G47" s="14"/>
      <c r="H47" s="14"/>
      <c r="I47" s="14"/>
      <c r="J47" s="14"/>
      <c r="K47" s="14"/>
      <c r="T47" s="1"/>
    </row>
    <row r="48" spans="1:21" ht="15" customHeight="1">
      <c r="A48" s="208"/>
      <c r="B48" s="208"/>
      <c r="C48" s="208"/>
      <c r="D48" s="208"/>
      <c r="E48" s="208"/>
      <c r="F48" s="12">
        <f t="shared" ref="F48:F66" si="2">SUM(G48,H48,I48,J48,K48)</f>
        <v>0</v>
      </c>
      <c r="G48" s="14"/>
      <c r="H48" s="14"/>
      <c r="I48" s="14"/>
      <c r="J48" s="14"/>
      <c r="K48" s="14"/>
      <c r="T48" s="1"/>
    </row>
    <row r="49" spans="1:20" ht="15" customHeight="1">
      <c r="A49" s="208"/>
      <c r="B49" s="208"/>
      <c r="C49" s="208"/>
      <c r="D49" s="208"/>
      <c r="E49" s="208"/>
      <c r="F49" s="12">
        <f t="shared" si="2"/>
        <v>0</v>
      </c>
      <c r="G49" s="14"/>
      <c r="H49" s="14"/>
      <c r="I49" s="14"/>
      <c r="J49" s="14"/>
      <c r="K49" s="14"/>
      <c r="T49" s="1"/>
    </row>
    <row r="50" spans="1:20" ht="15" customHeight="1">
      <c r="A50" s="208"/>
      <c r="B50" s="208"/>
      <c r="C50" s="208"/>
      <c r="D50" s="208"/>
      <c r="E50" s="208"/>
      <c r="F50" s="12">
        <f t="shared" si="2"/>
        <v>0</v>
      </c>
      <c r="G50" s="14"/>
      <c r="H50" s="14"/>
      <c r="I50" s="14"/>
      <c r="J50" s="14"/>
      <c r="K50" s="14"/>
      <c r="T50" s="1"/>
    </row>
    <row r="51" spans="1:20" ht="15" customHeight="1">
      <c r="A51" s="208"/>
      <c r="B51" s="208"/>
      <c r="C51" s="208"/>
      <c r="D51" s="208"/>
      <c r="E51" s="208"/>
      <c r="F51" s="12">
        <f t="shared" si="2"/>
        <v>0</v>
      </c>
      <c r="G51" s="14"/>
      <c r="H51" s="14"/>
      <c r="I51" s="14"/>
      <c r="J51" s="14"/>
      <c r="K51" s="14"/>
      <c r="T51" s="1"/>
    </row>
    <row r="52" spans="1:20" ht="15" customHeight="1">
      <c r="A52" s="208"/>
      <c r="B52" s="208"/>
      <c r="C52" s="208"/>
      <c r="D52" s="208"/>
      <c r="E52" s="208"/>
      <c r="F52" s="12">
        <f t="shared" si="2"/>
        <v>0</v>
      </c>
      <c r="G52" s="14"/>
      <c r="H52" s="14"/>
      <c r="I52" s="14"/>
      <c r="J52" s="14"/>
      <c r="K52" s="14"/>
      <c r="T52" s="1"/>
    </row>
    <row r="53" spans="1:20" ht="15" customHeight="1">
      <c r="A53" s="208"/>
      <c r="B53" s="208"/>
      <c r="C53" s="208"/>
      <c r="D53" s="208"/>
      <c r="E53" s="208"/>
      <c r="F53" s="12">
        <f t="shared" si="2"/>
        <v>0</v>
      </c>
      <c r="G53" s="14"/>
      <c r="H53" s="14"/>
      <c r="I53" s="14"/>
      <c r="J53" s="14"/>
      <c r="K53" s="14"/>
      <c r="T53" s="1"/>
    </row>
    <row r="54" spans="1:20" ht="15" customHeight="1">
      <c r="A54" s="208"/>
      <c r="B54" s="208"/>
      <c r="C54" s="208"/>
      <c r="D54" s="208"/>
      <c r="E54" s="208"/>
      <c r="F54" s="12">
        <f t="shared" si="2"/>
        <v>0</v>
      </c>
      <c r="G54" s="14"/>
      <c r="H54" s="14"/>
      <c r="I54" s="14"/>
      <c r="J54" s="14"/>
      <c r="K54" s="14"/>
      <c r="T54" s="1"/>
    </row>
    <row r="55" spans="1:20" ht="15" customHeight="1">
      <c r="A55" s="208"/>
      <c r="B55" s="208"/>
      <c r="C55" s="208"/>
      <c r="D55" s="208"/>
      <c r="E55" s="208"/>
      <c r="F55" s="12">
        <f t="shared" si="2"/>
        <v>0</v>
      </c>
      <c r="G55" s="14"/>
      <c r="H55" s="14"/>
      <c r="I55" s="14"/>
      <c r="J55" s="14"/>
      <c r="K55" s="14"/>
      <c r="T55" s="1"/>
    </row>
    <row r="56" spans="1:20" ht="15" customHeight="1">
      <c r="A56" s="208"/>
      <c r="B56" s="208"/>
      <c r="C56" s="208"/>
      <c r="D56" s="208"/>
      <c r="E56" s="208"/>
      <c r="F56" s="12">
        <f t="shared" si="2"/>
        <v>0</v>
      </c>
      <c r="G56" s="14"/>
      <c r="H56" s="14"/>
      <c r="I56" s="14"/>
      <c r="J56" s="14"/>
      <c r="K56" s="14"/>
      <c r="T56" s="1"/>
    </row>
    <row r="57" spans="1:20" ht="15" customHeight="1">
      <c r="A57" s="208"/>
      <c r="B57" s="208"/>
      <c r="C57" s="208"/>
      <c r="D57" s="208"/>
      <c r="E57" s="208"/>
      <c r="F57" s="12">
        <f t="shared" si="2"/>
        <v>0</v>
      </c>
      <c r="G57" s="14"/>
      <c r="H57" s="14"/>
      <c r="I57" s="14"/>
      <c r="J57" s="14"/>
      <c r="K57" s="14"/>
      <c r="T57" s="1"/>
    </row>
    <row r="58" spans="1:20" ht="15" customHeight="1">
      <c r="A58" s="208"/>
      <c r="B58" s="208"/>
      <c r="C58" s="208"/>
      <c r="D58" s="208"/>
      <c r="E58" s="208"/>
      <c r="F58" s="12">
        <f t="shared" si="2"/>
        <v>0</v>
      </c>
      <c r="G58" s="14"/>
      <c r="H58" s="14"/>
      <c r="I58" s="14"/>
      <c r="J58" s="14"/>
      <c r="K58" s="14"/>
      <c r="T58" s="1"/>
    </row>
    <row r="59" spans="1:20" ht="15" customHeight="1">
      <c r="A59" s="208"/>
      <c r="B59" s="208"/>
      <c r="C59" s="208"/>
      <c r="D59" s="208"/>
      <c r="E59" s="208"/>
      <c r="F59" s="12">
        <f t="shared" si="2"/>
        <v>0</v>
      </c>
      <c r="G59" s="14"/>
      <c r="H59" s="14"/>
      <c r="I59" s="14"/>
      <c r="J59" s="14"/>
      <c r="K59" s="14"/>
      <c r="T59" s="1"/>
    </row>
    <row r="60" spans="1:20" ht="15" customHeight="1">
      <c r="A60" s="208"/>
      <c r="B60" s="208"/>
      <c r="C60" s="208"/>
      <c r="D60" s="208"/>
      <c r="E60" s="208"/>
      <c r="F60" s="12">
        <f t="shared" si="2"/>
        <v>0</v>
      </c>
      <c r="G60" s="14"/>
      <c r="H60" s="14"/>
      <c r="I60" s="14"/>
      <c r="J60" s="14"/>
      <c r="K60" s="14"/>
      <c r="T60" s="1"/>
    </row>
    <row r="61" spans="1:20" ht="15" customHeight="1">
      <c r="A61" s="208"/>
      <c r="B61" s="208"/>
      <c r="C61" s="208"/>
      <c r="D61" s="208"/>
      <c r="E61" s="208"/>
      <c r="F61" s="12">
        <f t="shared" si="2"/>
        <v>0</v>
      </c>
      <c r="G61" s="14"/>
      <c r="H61" s="14"/>
      <c r="I61" s="14"/>
      <c r="J61" s="14"/>
      <c r="K61" s="14"/>
      <c r="T61" s="1"/>
    </row>
    <row r="62" spans="1:20" ht="15" customHeight="1">
      <c r="A62" s="208"/>
      <c r="B62" s="208"/>
      <c r="C62" s="208"/>
      <c r="D62" s="208"/>
      <c r="E62" s="208"/>
      <c r="F62" s="12">
        <f t="shared" si="2"/>
        <v>0</v>
      </c>
      <c r="G62" s="15"/>
      <c r="H62" s="15"/>
      <c r="I62" s="15"/>
      <c r="J62" s="14"/>
      <c r="K62" s="14"/>
      <c r="T62" s="1"/>
    </row>
    <row r="63" spans="1:20" ht="15" customHeight="1">
      <c r="A63" s="208"/>
      <c r="B63" s="208"/>
      <c r="C63" s="208"/>
      <c r="D63" s="208"/>
      <c r="E63" s="208"/>
      <c r="F63" s="12">
        <f t="shared" si="2"/>
        <v>0</v>
      </c>
      <c r="G63" s="15"/>
      <c r="H63" s="15"/>
      <c r="I63" s="15"/>
      <c r="J63" s="14"/>
      <c r="K63" s="14"/>
      <c r="T63" s="1"/>
    </row>
    <row r="64" spans="1:20" ht="15" customHeight="1">
      <c r="A64" s="208"/>
      <c r="B64" s="208"/>
      <c r="C64" s="208"/>
      <c r="D64" s="208"/>
      <c r="E64" s="208"/>
      <c r="F64" s="12">
        <f t="shared" si="2"/>
        <v>0</v>
      </c>
      <c r="G64" s="14"/>
      <c r="H64" s="14"/>
      <c r="I64" s="14"/>
      <c r="J64" s="14"/>
      <c r="K64" s="14"/>
      <c r="T64" s="1"/>
    </row>
    <row r="65" spans="1:21" ht="15" customHeight="1">
      <c r="A65" s="208"/>
      <c r="B65" s="208"/>
      <c r="C65" s="208"/>
      <c r="D65" s="208"/>
      <c r="E65" s="208"/>
      <c r="F65" s="12">
        <f t="shared" si="2"/>
        <v>0</v>
      </c>
      <c r="G65" s="15"/>
      <c r="H65" s="14"/>
      <c r="I65" s="14"/>
      <c r="J65" s="14"/>
      <c r="K65" s="14"/>
      <c r="T65" s="1"/>
    </row>
    <row r="66" spans="1:21" ht="15" customHeight="1" thickBot="1">
      <c r="A66" s="208"/>
      <c r="B66" s="208"/>
      <c r="C66" s="208"/>
      <c r="D66" s="208"/>
      <c r="E66" s="208"/>
      <c r="F66" s="12">
        <f t="shared" si="2"/>
        <v>0</v>
      </c>
      <c r="G66" s="15"/>
      <c r="H66" s="15"/>
      <c r="I66" s="15"/>
      <c r="J66" s="14"/>
      <c r="K66" s="14"/>
      <c r="T66" s="1"/>
    </row>
    <row r="67" spans="1:21" ht="15" customHeight="1" thickBot="1">
      <c r="A67" s="11" t="s">
        <v>7</v>
      </c>
      <c r="F67" s="16">
        <f t="shared" ref="F67:K67" si="3">SUM(F47:F66)</f>
        <v>0</v>
      </c>
      <c r="G67" s="16">
        <f>SUM(G47:G66)</f>
        <v>0</v>
      </c>
      <c r="H67" s="17">
        <f t="shared" ref="H67:I67" si="4">SUM(H47:H66)</f>
        <v>0</v>
      </c>
      <c r="I67" s="17">
        <f t="shared" si="4"/>
        <v>0</v>
      </c>
      <c r="J67" s="17">
        <f t="shared" si="3"/>
        <v>0</v>
      </c>
      <c r="K67" s="17">
        <f t="shared" si="3"/>
        <v>0</v>
      </c>
      <c r="T67" s="1"/>
    </row>
    <row r="68" spans="1:21" ht="12.75" customHeight="1">
      <c r="A68" s="11"/>
    </row>
    <row r="69" spans="1:21" ht="12.75" customHeight="1">
      <c r="A69" s="11"/>
    </row>
    <row r="70" spans="1:21">
      <c r="A70" s="11"/>
    </row>
    <row r="71" spans="1:21">
      <c r="A71" s="11"/>
    </row>
    <row r="72" spans="1:21">
      <c r="A72" s="11"/>
    </row>
    <row r="73" spans="1:21" s="5" customFormat="1" ht="15" customHeight="1">
      <c r="A73" s="267" t="s">
        <v>67</v>
      </c>
      <c r="B73" s="267"/>
      <c r="C73" s="267"/>
      <c r="D73" s="267"/>
      <c r="E73" s="267"/>
      <c r="F73" s="267"/>
      <c r="G73" s="267"/>
      <c r="H73" s="267"/>
      <c r="I73" s="267"/>
      <c r="J73" s="267"/>
      <c r="K73" s="109"/>
      <c r="L73" s="118"/>
      <c r="M73" s="109"/>
    </row>
    <row r="74" spans="1:21" s="5" customFormat="1" ht="12.75" customHeight="1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8"/>
      <c r="U74" s="60"/>
    </row>
    <row r="75" spans="1:21" s="5" customFormat="1" ht="15" customHeight="1">
      <c r="A75" s="60"/>
      <c r="B75" s="60"/>
      <c r="C75" s="60"/>
      <c r="D75" s="60"/>
      <c r="E75" s="60"/>
      <c r="F75" s="60"/>
      <c r="G75" s="226" t="s">
        <v>3</v>
      </c>
      <c r="H75" s="227"/>
      <c r="I75" s="227"/>
      <c r="J75" s="227"/>
      <c r="K75" s="228"/>
      <c r="L75" s="98"/>
      <c r="M75" s="60"/>
    </row>
    <row r="76" spans="1:21" ht="32.25" customHeight="1">
      <c r="A76" s="262"/>
      <c r="B76" s="263"/>
      <c r="C76" s="263"/>
      <c r="D76" s="263"/>
      <c r="E76" s="264"/>
      <c r="F76" s="254" t="s">
        <v>2</v>
      </c>
      <c r="G76" s="193" t="str">
        <f>IF(G20="Bitte auswählen","",G20)</f>
        <v/>
      </c>
      <c r="H76" s="193" t="str">
        <f>IF(H20="Bitte auswählen","",H20)</f>
        <v/>
      </c>
      <c r="I76" s="193" t="str">
        <f>IF(I20="Bitte auswählen","",I20)</f>
        <v/>
      </c>
      <c r="J76" s="194" t="str">
        <f>IF(J20="Bitte auswählen","",J20)</f>
        <v/>
      </c>
      <c r="K76" s="194" t="str">
        <f>IF(K20="Bitte auswählen","",K20)</f>
        <v/>
      </c>
      <c r="L76" s="167"/>
      <c r="M76" s="26"/>
      <c r="T76" s="1"/>
    </row>
    <row r="77" spans="1:21" ht="42" customHeight="1">
      <c r="A77" s="256" t="s">
        <v>65</v>
      </c>
      <c r="B77" s="265"/>
      <c r="C77" s="265"/>
      <c r="D77" s="265"/>
      <c r="E77" s="266"/>
      <c r="F77" s="255"/>
      <c r="G77" s="78" t="s">
        <v>28</v>
      </c>
      <c r="H77" s="82" t="s">
        <v>28</v>
      </c>
      <c r="I77" s="78" t="s">
        <v>28</v>
      </c>
      <c r="J77" s="78" t="s">
        <v>28</v>
      </c>
      <c r="K77" s="78" t="s">
        <v>28</v>
      </c>
      <c r="L77" s="164"/>
      <c r="M77" s="26"/>
      <c r="T77" s="1"/>
    </row>
    <row r="78" spans="1:21" ht="15" customHeight="1">
      <c r="A78" s="208"/>
      <c r="B78" s="208"/>
      <c r="C78" s="208"/>
      <c r="D78" s="208"/>
      <c r="E78" s="208"/>
      <c r="F78" s="12">
        <f>SUM(G78,H78,I78,J78,K78)</f>
        <v>0</v>
      </c>
      <c r="G78" s="14"/>
      <c r="H78" s="14"/>
      <c r="I78" s="14"/>
      <c r="J78" s="14"/>
      <c r="K78" s="14"/>
      <c r="L78" s="165"/>
      <c r="M78" s="26"/>
      <c r="T78" s="1"/>
    </row>
    <row r="79" spans="1:21" ht="15" customHeight="1">
      <c r="A79" s="208"/>
      <c r="B79" s="209"/>
      <c r="C79" s="209"/>
      <c r="D79" s="209"/>
      <c r="E79" s="209"/>
      <c r="F79" s="12">
        <f t="shared" ref="F79:F92" si="5">SUM(G79,H79,I79,J79,K79)</f>
        <v>0</v>
      </c>
      <c r="G79" s="14"/>
      <c r="H79" s="14"/>
      <c r="I79" s="14"/>
      <c r="J79" s="14"/>
      <c r="K79" s="14"/>
      <c r="L79" s="165"/>
      <c r="M79" s="26"/>
      <c r="T79" s="1"/>
    </row>
    <row r="80" spans="1:21" ht="15" customHeight="1">
      <c r="A80" s="208"/>
      <c r="B80" s="209"/>
      <c r="C80" s="209"/>
      <c r="D80" s="209"/>
      <c r="E80" s="209"/>
      <c r="F80" s="12">
        <f t="shared" si="5"/>
        <v>0</v>
      </c>
      <c r="G80" s="14"/>
      <c r="H80" s="14"/>
      <c r="I80" s="14"/>
      <c r="J80" s="14"/>
      <c r="K80" s="14"/>
      <c r="L80" s="165"/>
      <c r="M80" s="26"/>
      <c r="T80" s="1"/>
    </row>
    <row r="81" spans="1:20" ht="15" customHeight="1">
      <c r="A81" s="208"/>
      <c r="B81" s="209"/>
      <c r="C81" s="209"/>
      <c r="D81" s="209"/>
      <c r="E81" s="209"/>
      <c r="F81" s="12">
        <f t="shared" si="5"/>
        <v>0</v>
      </c>
      <c r="G81" s="14"/>
      <c r="H81" s="14"/>
      <c r="I81" s="14"/>
      <c r="J81" s="14"/>
      <c r="K81" s="14"/>
      <c r="L81" s="165"/>
      <c r="M81" s="26"/>
      <c r="T81" s="1"/>
    </row>
    <row r="82" spans="1:20" ht="15" customHeight="1">
      <c r="A82" s="208"/>
      <c r="B82" s="209"/>
      <c r="C82" s="209"/>
      <c r="D82" s="209"/>
      <c r="E82" s="209"/>
      <c r="F82" s="12">
        <f t="shared" si="5"/>
        <v>0</v>
      </c>
      <c r="G82" s="14"/>
      <c r="H82" s="14"/>
      <c r="I82" s="14"/>
      <c r="J82" s="14"/>
      <c r="K82" s="14"/>
      <c r="L82" s="165"/>
      <c r="M82" s="26"/>
      <c r="T82" s="1"/>
    </row>
    <row r="83" spans="1:20" ht="15" customHeight="1">
      <c r="A83" s="208"/>
      <c r="B83" s="209"/>
      <c r="C83" s="209"/>
      <c r="D83" s="209"/>
      <c r="E83" s="209"/>
      <c r="F83" s="12">
        <f t="shared" si="5"/>
        <v>0</v>
      </c>
      <c r="G83" s="14"/>
      <c r="H83" s="14"/>
      <c r="I83" s="14"/>
      <c r="J83" s="14"/>
      <c r="K83" s="14"/>
      <c r="L83" s="165"/>
      <c r="M83" s="26"/>
      <c r="T83" s="1"/>
    </row>
    <row r="84" spans="1:20" ht="15" customHeight="1">
      <c r="A84" s="210"/>
      <c r="B84" s="211"/>
      <c r="C84" s="211"/>
      <c r="D84" s="211"/>
      <c r="E84" s="212"/>
      <c r="F84" s="12">
        <f t="shared" si="5"/>
        <v>0</v>
      </c>
      <c r="G84" s="14"/>
      <c r="H84" s="14"/>
      <c r="I84" s="14"/>
      <c r="J84" s="14"/>
      <c r="K84" s="14"/>
      <c r="L84" s="165"/>
      <c r="M84" s="26"/>
      <c r="T84" s="1"/>
    </row>
    <row r="85" spans="1:20" ht="15" customHeight="1">
      <c r="A85" s="210"/>
      <c r="B85" s="211"/>
      <c r="C85" s="211"/>
      <c r="D85" s="211"/>
      <c r="E85" s="212"/>
      <c r="F85" s="12">
        <f t="shared" si="5"/>
        <v>0</v>
      </c>
      <c r="G85" s="14"/>
      <c r="H85" s="14"/>
      <c r="I85" s="14"/>
      <c r="J85" s="14"/>
      <c r="K85" s="14"/>
      <c r="L85" s="165"/>
      <c r="M85" s="26"/>
      <c r="T85" s="1"/>
    </row>
    <row r="86" spans="1:20" ht="15" customHeight="1">
      <c r="A86" s="260"/>
      <c r="B86" s="220"/>
      <c r="C86" s="220"/>
      <c r="D86" s="220"/>
      <c r="E86" s="261"/>
      <c r="F86" s="12">
        <f t="shared" si="5"/>
        <v>0</v>
      </c>
      <c r="G86" s="14"/>
      <c r="H86" s="14"/>
      <c r="I86" s="14"/>
      <c r="J86" s="14"/>
      <c r="K86" s="14"/>
      <c r="L86" s="165"/>
      <c r="M86" s="26"/>
      <c r="T86" s="1"/>
    </row>
    <row r="87" spans="1:20" ht="15" customHeight="1">
      <c r="A87" s="210"/>
      <c r="B87" s="211"/>
      <c r="C87" s="211"/>
      <c r="D87" s="211"/>
      <c r="E87" s="212"/>
      <c r="F87" s="12">
        <f t="shared" si="5"/>
        <v>0</v>
      </c>
      <c r="G87" s="15"/>
      <c r="H87" s="15"/>
      <c r="I87" s="15"/>
      <c r="J87" s="14"/>
      <c r="K87" s="14"/>
      <c r="L87" s="165"/>
      <c r="M87" s="26"/>
      <c r="T87" s="1"/>
    </row>
    <row r="88" spans="1:20" ht="15" customHeight="1">
      <c r="A88" s="210"/>
      <c r="B88" s="211"/>
      <c r="C88" s="211"/>
      <c r="D88" s="211"/>
      <c r="E88" s="212"/>
      <c r="F88" s="12">
        <f t="shared" si="5"/>
        <v>0</v>
      </c>
      <c r="G88" s="15"/>
      <c r="H88" s="15"/>
      <c r="I88" s="15"/>
      <c r="J88" s="14"/>
      <c r="K88" s="14"/>
      <c r="L88" s="165"/>
      <c r="M88" s="26"/>
      <c r="T88" s="1"/>
    </row>
    <row r="89" spans="1:20" ht="15" customHeight="1">
      <c r="A89" s="208"/>
      <c r="B89" s="209"/>
      <c r="C89" s="209"/>
      <c r="D89" s="209"/>
      <c r="E89" s="209"/>
      <c r="F89" s="12">
        <f t="shared" si="5"/>
        <v>0</v>
      </c>
      <c r="G89" s="14"/>
      <c r="H89" s="14"/>
      <c r="I89" s="14"/>
      <c r="J89" s="14"/>
      <c r="K89" s="14"/>
      <c r="L89" s="165"/>
      <c r="M89" s="26"/>
      <c r="T89" s="1"/>
    </row>
    <row r="90" spans="1:20" ht="15" customHeight="1">
      <c r="A90" s="208"/>
      <c r="B90" s="209"/>
      <c r="C90" s="209"/>
      <c r="D90" s="209"/>
      <c r="E90" s="209"/>
      <c r="F90" s="12">
        <f t="shared" si="5"/>
        <v>0</v>
      </c>
      <c r="G90" s="15"/>
      <c r="H90" s="14"/>
      <c r="I90" s="14"/>
      <c r="J90" s="14"/>
      <c r="K90" s="14"/>
      <c r="L90" s="165"/>
      <c r="M90" s="26"/>
      <c r="T90" s="1"/>
    </row>
    <row r="91" spans="1:20" ht="15" customHeight="1">
      <c r="A91" s="210"/>
      <c r="B91" s="211"/>
      <c r="C91" s="211"/>
      <c r="D91" s="211"/>
      <c r="E91" s="212"/>
      <c r="F91" s="12">
        <f t="shared" si="5"/>
        <v>0</v>
      </c>
      <c r="G91" s="15"/>
      <c r="H91" s="15"/>
      <c r="I91" s="15"/>
      <c r="J91" s="14"/>
      <c r="K91" s="14"/>
      <c r="L91" s="165"/>
      <c r="M91" s="26"/>
      <c r="T91" s="1"/>
    </row>
    <row r="92" spans="1:20" ht="15" customHeight="1" thickBot="1">
      <c r="A92" s="210"/>
      <c r="B92" s="211"/>
      <c r="C92" s="211"/>
      <c r="D92" s="211"/>
      <c r="E92" s="212"/>
      <c r="F92" s="12">
        <f t="shared" si="5"/>
        <v>0</v>
      </c>
      <c r="G92" s="15"/>
      <c r="H92" s="15"/>
      <c r="I92" s="15"/>
      <c r="J92" s="14"/>
      <c r="K92" s="14"/>
      <c r="L92" s="165"/>
      <c r="M92" s="26"/>
      <c r="T92" s="1"/>
    </row>
    <row r="93" spans="1:20" ht="15" customHeight="1" thickBot="1">
      <c r="A93" s="11" t="s">
        <v>8</v>
      </c>
      <c r="F93" s="16">
        <f t="shared" ref="F93:K93" si="6">SUM(F78:F92)</f>
        <v>0</v>
      </c>
      <c r="G93" s="16">
        <f t="shared" si="6"/>
        <v>0</v>
      </c>
      <c r="H93" s="17">
        <f t="shared" si="6"/>
        <v>0</v>
      </c>
      <c r="I93" s="17">
        <f t="shared" si="6"/>
        <v>0</v>
      </c>
      <c r="J93" s="17">
        <f t="shared" si="6"/>
        <v>0</v>
      </c>
      <c r="K93" s="17">
        <f t="shared" si="6"/>
        <v>0</v>
      </c>
      <c r="L93" s="20"/>
      <c r="T93" s="1"/>
    </row>
    <row r="96" spans="1:20" ht="15" customHeight="1">
      <c r="A96" s="166" t="s">
        <v>9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18"/>
      <c r="M96" s="109"/>
      <c r="T96" s="1"/>
    </row>
    <row r="97" spans="1:21" s="5" customFormat="1" ht="12.75" customHeight="1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8"/>
      <c r="U97" s="60"/>
    </row>
    <row r="98" spans="1:21" ht="15" customHeight="1">
      <c r="A98" s="44" t="s">
        <v>10</v>
      </c>
      <c r="B98" s="42"/>
      <c r="C98" s="42"/>
      <c r="D98" s="42"/>
      <c r="E98" s="42"/>
      <c r="F98" s="42"/>
      <c r="G98" s="42"/>
      <c r="H98" s="61"/>
    </row>
    <row r="99" spans="1:21" ht="12.75" customHeight="1" thickBot="1">
      <c r="A99" s="44"/>
      <c r="B99" s="42"/>
      <c r="C99" s="42"/>
      <c r="D99" s="42"/>
      <c r="E99" s="42"/>
      <c r="F99" s="42"/>
      <c r="G99" s="42"/>
      <c r="H99" s="61"/>
    </row>
    <row r="100" spans="1:21" ht="15" customHeight="1" thickBot="1">
      <c r="A100" s="213" t="s">
        <v>43</v>
      </c>
      <c r="B100" s="213"/>
      <c r="C100" s="213"/>
      <c r="D100" s="213"/>
      <c r="E100" s="214"/>
      <c r="F100" s="71">
        <f>SUM(F37,F67,F93)</f>
        <v>0</v>
      </c>
      <c r="G100" s="80"/>
      <c r="H100" s="61"/>
    </row>
    <row r="101" spans="1:21" ht="6" customHeight="1">
      <c r="A101" s="63"/>
      <c r="B101" s="63"/>
      <c r="C101" s="63"/>
      <c r="D101" s="63"/>
      <c r="E101" s="63"/>
      <c r="F101" s="70"/>
      <c r="G101" s="81"/>
      <c r="H101" s="61"/>
    </row>
    <row r="102" spans="1:21" ht="15" customHeight="1">
      <c r="A102" s="215" t="s">
        <v>11</v>
      </c>
      <c r="B102" s="215"/>
      <c r="C102" s="215"/>
      <c r="D102" s="215"/>
      <c r="E102" s="215"/>
      <c r="F102" s="64">
        <f>F37</f>
        <v>0</v>
      </c>
      <c r="G102" s="81"/>
      <c r="H102" s="61"/>
    </row>
    <row r="103" spans="1:21" ht="15" customHeight="1">
      <c r="A103" s="216" t="s">
        <v>12</v>
      </c>
      <c r="B103" s="216"/>
      <c r="C103" s="216"/>
      <c r="D103" s="216"/>
      <c r="E103" s="216"/>
      <c r="F103" s="65">
        <f>F67</f>
        <v>0</v>
      </c>
      <c r="G103" s="81"/>
      <c r="H103" s="61"/>
    </row>
    <row r="104" spans="1:21" ht="15" customHeight="1" thickBot="1">
      <c r="A104" s="216" t="s">
        <v>13</v>
      </c>
      <c r="B104" s="216"/>
      <c r="C104" s="216"/>
      <c r="D104" s="216"/>
      <c r="E104" s="216"/>
      <c r="F104" s="66">
        <f>F93</f>
        <v>0</v>
      </c>
      <c r="G104" s="81"/>
      <c r="H104" s="61"/>
    </row>
    <row r="105" spans="1:21" ht="27.75" customHeight="1" thickBot="1">
      <c r="A105" s="229" t="s">
        <v>45</v>
      </c>
      <c r="B105" s="230"/>
      <c r="C105" s="230"/>
      <c r="D105" s="230"/>
      <c r="E105" s="231"/>
      <c r="F105" s="67">
        <f>SUM(F102:F104)</f>
        <v>0</v>
      </c>
      <c r="G105" s="62"/>
    </row>
    <row r="106" spans="1:21" ht="27.75" customHeight="1">
      <c r="A106" s="168"/>
      <c r="B106" s="169"/>
      <c r="C106" s="169"/>
      <c r="D106" s="169"/>
      <c r="E106" s="169"/>
      <c r="F106" s="170"/>
      <c r="G106" s="62"/>
      <c r="J106" s="159"/>
      <c r="K106" s="180"/>
      <c r="L106" s="159"/>
      <c r="M106" s="68"/>
      <c r="N106" s="68"/>
      <c r="O106" s="68"/>
      <c r="P106" s="68"/>
      <c r="Q106" s="68"/>
    </row>
    <row r="107" spans="1:21" ht="27.75" customHeight="1">
      <c r="A107" s="203" t="s">
        <v>71</v>
      </c>
      <c r="B107" s="203"/>
      <c r="C107" s="203"/>
      <c r="D107" s="203"/>
      <c r="E107" s="203"/>
      <c r="F107" s="203"/>
      <c r="G107" s="203"/>
      <c r="H107" s="203"/>
      <c r="J107" s="159"/>
      <c r="K107" s="180"/>
      <c r="L107" s="159"/>
      <c r="M107" s="68"/>
      <c r="N107" s="68"/>
      <c r="O107" s="68"/>
      <c r="P107" s="68"/>
      <c r="Q107" s="68"/>
    </row>
    <row r="108" spans="1:21" ht="12.95" customHeight="1">
      <c r="J108" s="159"/>
      <c r="K108" s="180"/>
      <c r="L108" s="159"/>
      <c r="M108" s="68"/>
      <c r="N108" s="68"/>
      <c r="O108" s="68"/>
      <c r="P108" s="68"/>
      <c r="Q108" s="68"/>
    </row>
    <row r="109" spans="1:21" ht="15.6" customHeight="1">
      <c r="C109" s="161" t="str">
        <f>IF(OR(G$20="",G$20="Bitte auswählen"),"",G$20)</f>
        <v/>
      </c>
      <c r="D109" s="157" t="str">
        <f>IF(OR(H$20="",H$20="Bitte auswählen"),"",H$20)</f>
        <v/>
      </c>
      <c r="E109" s="157" t="str">
        <f>IF(OR(I$20="",I$20="Bitte auswählen"),"",I$20)</f>
        <v/>
      </c>
      <c r="F109" s="158" t="str">
        <f>IF(OR(J$20="",J$20="Bitte auswählen"),"",J$20)</f>
        <v/>
      </c>
      <c r="G109" s="184" t="str">
        <f>IF(OR(K$20="",K$20="Bitte auswählen"),"",K$20)</f>
        <v/>
      </c>
      <c r="H109" s="156" t="s">
        <v>14</v>
      </c>
      <c r="J109" s="159"/>
      <c r="K109" s="180"/>
      <c r="L109" s="159"/>
      <c r="M109" s="68"/>
      <c r="N109" s="68"/>
      <c r="O109" s="68"/>
      <c r="P109" s="68"/>
      <c r="Q109" s="68"/>
    </row>
    <row r="110" spans="1:21" ht="15.6" customHeight="1">
      <c r="A110" s="204" t="s">
        <v>29</v>
      </c>
      <c r="B110" s="205"/>
      <c r="C110" s="65">
        <f>G37</f>
        <v>0</v>
      </c>
      <c r="D110" s="65">
        <f>H37</f>
        <v>0</v>
      </c>
      <c r="E110" s="65">
        <f>I37</f>
        <v>0</v>
      </c>
      <c r="F110" s="137">
        <f>J37</f>
        <v>0</v>
      </c>
      <c r="G110" s="137">
        <f>K37</f>
        <v>0</v>
      </c>
      <c r="H110" s="140">
        <f>SUM(C110:G110)</f>
        <v>0</v>
      </c>
      <c r="J110" s="159"/>
      <c r="K110" s="180"/>
      <c r="L110" s="159"/>
      <c r="M110" s="68"/>
      <c r="N110" s="68"/>
      <c r="O110" s="68"/>
      <c r="P110" s="68"/>
      <c r="Q110" s="68"/>
    </row>
    <row r="111" spans="1:21" ht="15.6" customHeight="1">
      <c r="A111" s="204" t="s">
        <v>30</v>
      </c>
      <c r="B111" s="205"/>
      <c r="C111" s="65">
        <f>G67</f>
        <v>0</v>
      </c>
      <c r="D111" s="65">
        <f>H67</f>
        <v>0</v>
      </c>
      <c r="E111" s="65">
        <f>I67</f>
        <v>0</v>
      </c>
      <c r="F111" s="137">
        <f>J67</f>
        <v>0</v>
      </c>
      <c r="G111" s="137">
        <f>K67</f>
        <v>0</v>
      </c>
      <c r="H111" s="140">
        <f>SUM(C111:G111)</f>
        <v>0</v>
      </c>
      <c r="J111" s="159"/>
      <c r="K111" s="180"/>
      <c r="L111" s="159"/>
      <c r="M111" s="68"/>
      <c r="N111" s="68"/>
      <c r="O111" s="68"/>
      <c r="P111" s="68"/>
      <c r="Q111" s="68"/>
    </row>
    <row r="112" spans="1:21" ht="15.6" customHeight="1" thickBot="1">
      <c r="A112" s="206" t="s">
        <v>31</v>
      </c>
      <c r="B112" s="207"/>
      <c r="C112" s="65">
        <f>G93</f>
        <v>0</v>
      </c>
      <c r="D112" s="66">
        <f>H93</f>
        <v>0</v>
      </c>
      <c r="E112" s="66">
        <f>I93</f>
        <v>0</v>
      </c>
      <c r="F112" s="138">
        <f>J93</f>
        <v>0</v>
      </c>
      <c r="G112" s="138">
        <f>K93</f>
        <v>0</v>
      </c>
      <c r="H112" s="141">
        <f>SUM(C112:G112)</f>
        <v>0</v>
      </c>
      <c r="J112" s="159"/>
      <c r="K112" s="180"/>
      <c r="L112" s="159"/>
      <c r="M112" s="68"/>
      <c r="N112" s="68"/>
      <c r="O112" s="68"/>
      <c r="P112" s="68"/>
      <c r="Q112" s="68"/>
    </row>
    <row r="113" spans="1:20" ht="27.75" customHeight="1">
      <c r="A113" s="252" t="s">
        <v>14</v>
      </c>
      <c r="B113" s="253"/>
      <c r="C113" s="69">
        <f t="shared" ref="C113:H113" si="7">SUM(C110:C112)</f>
        <v>0</v>
      </c>
      <c r="D113" s="69">
        <f t="shared" si="7"/>
        <v>0</v>
      </c>
      <c r="E113" s="69">
        <f t="shared" si="7"/>
        <v>0</v>
      </c>
      <c r="F113" s="139">
        <f t="shared" si="7"/>
        <v>0</v>
      </c>
      <c r="G113" s="139">
        <f t="shared" si="7"/>
        <v>0</v>
      </c>
      <c r="H113" s="142">
        <f t="shared" si="7"/>
        <v>0</v>
      </c>
      <c r="J113" s="159"/>
      <c r="K113" s="180"/>
      <c r="L113" s="159"/>
      <c r="M113" s="68"/>
      <c r="N113" s="68"/>
      <c r="O113" s="68"/>
      <c r="P113" s="68"/>
      <c r="Q113" s="68"/>
    </row>
    <row r="114" spans="1:20" ht="27.75" customHeight="1">
      <c r="A114" s="163"/>
      <c r="B114" s="163"/>
      <c r="C114" s="68"/>
      <c r="D114" s="68"/>
      <c r="E114" s="68"/>
      <c r="F114" s="68"/>
      <c r="G114" s="68"/>
      <c r="J114" s="163"/>
      <c r="K114" s="180"/>
      <c r="L114" s="163"/>
      <c r="M114" s="68"/>
      <c r="N114" s="68"/>
      <c r="O114" s="68"/>
      <c r="P114" s="68"/>
      <c r="Q114" s="68"/>
    </row>
    <row r="115" spans="1:20" ht="15" customHeight="1">
      <c r="G115" s="68"/>
      <c r="H115" s="123"/>
      <c r="I115" s="124"/>
      <c r="J115" s="5"/>
      <c r="K115" s="5"/>
      <c r="L115" s="5"/>
      <c r="M115" s="5"/>
      <c r="N115" s="5"/>
      <c r="O115" s="18"/>
      <c r="P115" s="18"/>
      <c r="Q115" s="18"/>
      <c r="R115" s="18"/>
      <c r="S115" s="18"/>
      <c r="T115" s="18"/>
    </row>
    <row r="116" spans="1:20" ht="15" customHeight="1">
      <c r="G116" s="68"/>
      <c r="H116" s="123"/>
      <c r="I116" s="124"/>
      <c r="J116" s="5"/>
      <c r="K116" s="5"/>
      <c r="L116" s="5"/>
      <c r="M116" s="5"/>
      <c r="N116" s="5"/>
      <c r="O116" s="18"/>
      <c r="P116" s="18"/>
      <c r="Q116" s="18"/>
      <c r="R116" s="18"/>
      <c r="S116" s="18"/>
      <c r="T116" s="18"/>
    </row>
    <row r="118" spans="1:20" ht="31.5" customHeight="1">
      <c r="A118" s="250" t="s">
        <v>15</v>
      </c>
      <c r="B118" s="250"/>
      <c r="C118" s="250"/>
      <c r="D118" s="250"/>
      <c r="E118" s="250"/>
      <c r="F118" s="250"/>
      <c r="G118" s="250"/>
      <c r="H118" s="250"/>
      <c r="I118" s="250"/>
      <c r="J118" s="250"/>
      <c r="K118" s="178"/>
      <c r="T118" s="1"/>
    </row>
    <row r="119" spans="1:20">
      <c r="A119" s="19"/>
    </row>
    <row r="120" spans="1:20" ht="15" customHeight="1">
      <c r="A120" s="251" t="s">
        <v>68</v>
      </c>
      <c r="B120" s="251"/>
      <c r="C120" s="251"/>
      <c r="D120" s="251"/>
      <c r="E120" s="251"/>
      <c r="F120" s="251"/>
      <c r="G120" s="251"/>
      <c r="H120" s="251"/>
      <c r="I120" s="251"/>
      <c r="J120" s="251"/>
      <c r="K120" s="179"/>
      <c r="T120" s="1"/>
    </row>
    <row r="121" spans="1:20">
      <c r="A121" s="11"/>
    </row>
    <row r="122" spans="1:20" ht="15" customHeight="1">
      <c r="F122" s="254" t="s">
        <v>17</v>
      </c>
      <c r="G122" s="226" t="s">
        <v>18</v>
      </c>
      <c r="H122" s="259"/>
      <c r="I122" s="259"/>
      <c r="J122" s="259"/>
      <c r="K122" s="228"/>
      <c r="L122" s="105"/>
      <c r="M122" s="98"/>
      <c r="Q122" s="103"/>
      <c r="R122" s="103"/>
      <c r="S122" s="103"/>
      <c r="T122" s="103"/>
    </row>
    <row r="123" spans="1:20" ht="25.5" customHeight="1">
      <c r="A123" s="256" t="s">
        <v>19</v>
      </c>
      <c r="B123" s="257"/>
      <c r="C123" s="257"/>
      <c r="D123" s="257"/>
      <c r="E123" s="258"/>
      <c r="F123" s="255"/>
      <c r="G123" s="183" t="str">
        <f>IF(OR(G$20="",G$20="Bitte auswählen"),"",G$20)</f>
        <v/>
      </c>
      <c r="H123" s="183" t="str">
        <f>IF(OR(H$20="",H$20="Bitte auswählen"),"",H$20)</f>
        <v/>
      </c>
      <c r="I123" s="183" t="str">
        <f>IF(OR(I$20="",I$20="Bitte auswählen"),"",I$20)</f>
        <v/>
      </c>
      <c r="J123" s="183" t="str">
        <f>IF(OR(J$20="",J$20="Bitte auswählen"),"",J$20)</f>
        <v/>
      </c>
      <c r="K123" s="183" t="str">
        <f>IF(OR(K$20="",K$20="Bitte auswählen"),"",K$20)</f>
        <v/>
      </c>
      <c r="L123" s="101"/>
      <c r="M123" s="101"/>
      <c r="N123" s="97"/>
      <c r="T123" s="1"/>
    </row>
    <row r="124" spans="1:20" ht="15" customHeight="1">
      <c r="A124" s="239"/>
      <c r="B124" s="240"/>
      <c r="C124" s="240"/>
      <c r="D124" s="240"/>
      <c r="E124" s="240"/>
      <c r="F124" s="13">
        <f>SUM(G124:K124)</f>
        <v>0</v>
      </c>
      <c r="G124" s="14"/>
      <c r="H124" s="14"/>
      <c r="I124" s="14"/>
      <c r="J124" s="14"/>
      <c r="K124" s="14"/>
      <c r="L124" s="102"/>
      <c r="M124" s="102"/>
      <c r="N124" s="26"/>
      <c r="T124" s="1"/>
    </row>
    <row r="125" spans="1:20" ht="15" customHeight="1">
      <c r="A125" s="239"/>
      <c r="B125" s="240"/>
      <c r="C125" s="240"/>
      <c r="D125" s="240"/>
      <c r="E125" s="240"/>
      <c r="F125" s="13">
        <f t="shared" ref="F125:F131" si="8">SUM(G125:K125)</f>
        <v>0</v>
      </c>
      <c r="G125" s="14"/>
      <c r="H125" s="14"/>
      <c r="I125" s="14"/>
      <c r="J125" s="14"/>
      <c r="K125" s="14"/>
      <c r="L125" s="102"/>
      <c r="M125" s="102"/>
      <c r="N125" s="26"/>
      <c r="T125" s="1"/>
    </row>
    <row r="126" spans="1:20" ht="15" customHeight="1">
      <c r="A126" s="239"/>
      <c r="B126" s="240"/>
      <c r="C126" s="240"/>
      <c r="D126" s="240"/>
      <c r="E126" s="240"/>
      <c r="F126" s="13">
        <f t="shared" si="8"/>
        <v>0</v>
      </c>
      <c r="G126" s="14"/>
      <c r="H126" s="14"/>
      <c r="I126" s="14"/>
      <c r="J126" s="14"/>
      <c r="K126" s="14"/>
      <c r="L126" s="102"/>
      <c r="M126" s="102"/>
      <c r="N126" s="26"/>
      <c r="T126" s="1"/>
    </row>
    <row r="127" spans="1:20" ht="15" customHeight="1">
      <c r="A127" s="239"/>
      <c r="B127" s="240"/>
      <c r="C127" s="240"/>
      <c r="D127" s="240"/>
      <c r="E127" s="240"/>
      <c r="F127" s="13">
        <f t="shared" si="8"/>
        <v>0</v>
      </c>
      <c r="G127" s="14"/>
      <c r="H127" s="14"/>
      <c r="I127" s="14"/>
      <c r="J127" s="14"/>
      <c r="K127" s="14"/>
      <c r="L127" s="102"/>
      <c r="M127" s="102"/>
      <c r="N127" s="26"/>
      <c r="T127" s="1"/>
    </row>
    <row r="128" spans="1:20" ht="15" customHeight="1">
      <c r="A128" s="239"/>
      <c r="B128" s="240"/>
      <c r="C128" s="240"/>
      <c r="D128" s="240"/>
      <c r="E128" s="240"/>
      <c r="F128" s="13">
        <f t="shared" si="8"/>
        <v>0</v>
      </c>
      <c r="G128" s="14"/>
      <c r="H128" s="14"/>
      <c r="I128" s="14"/>
      <c r="J128" s="14"/>
      <c r="K128" s="14"/>
      <c r="L128" s="102"/>
      <c r="M128" s="102"/>
      <c r="N128" s="26"/>
      <c r="T128" s="1"/>
    </row>
    <row r="129" spans="1:21" ht="15" customHeight="1">
      <c r="A129" s="239"/>
      <c r="B129" s="240"/>
      <c r="C129" s="240"/>
      <c r="D129" s="240"/>
      <c r="E129" s="240"/>
      <c r="F129" s="13">
        <f t="shared" si="8"/>
        <v>0</v>
      </c>
      <c r="G129" s="14"/>
      <c r="H129" s="14"/>
      <c r="I129" s="14"/>
      <c r="J129" s="14"/>
      <c r="K129" s="14"/>
      <c r="L129" s="102"/>
      <c r="M129" s="102"/>
      <c r="N129" s="26"/>
      <c r="T129" s="1"/>
    </row>
    <row r="130" spans="1:21" ht="15" customHeight="1">
      <c r="A130" s="239"/>
      <c r="B130" s="240"/>
      <c r="C130" s="240"/>
      <c r="D130" s="240"/>
      <c r="E130" s="240"/>
      <c r="F130" s="13">
        <f t="shared" si="8"/>
        <v>0</v>
      </c>
      <c r="G130" s="15"/>
      <c r="H130" s="15"/>
      <c r="I130" s="15"/>
      <c r="J130" s="14"/>
      <c r="K130" s="14"/>
      <c r="L130" s="102"/>
      <c r="M130" s="102"/>
      <c r="N130" s="26"/>
      <c r="T130" s="1"/>
    </row>
    <row r="131" spans="1:21" ht="15" customHeight="1" thickBot="1">
      <c r="A131" s="239"/>
      <c r="B131" s="240"/>
      <c r="C131" s="240"/>
      <c r="D131" s="240"/>
      <c r="E131" s="240"/>
      <c r="F131" s="13">
        <f t="shared" si="8"/>
        <v>0</v>
      </c>
      <c r="G131" s="15"/>
      <c r="H131" s="15"/>
      <c r="I131" s="15"/>
      <c r="J131" s="14"/>
      <c r="K131" s="14"/>
      <c r="L131" s="102"/>
      <c r="M131" s="102"/>
      <c r="N131" s="26"/>
      <c r="T131" s="1"/>
    </row>
    <row r="132" spans="1:21" ht="15" customHeight="1" thickBot="1">
      <c r="A132" s="11" t="s">
        <v>20</v>
      </c>
      <c r="F132" s="16">
        <f t="shared" ref="F132:K132" si="9">SUM(F124:F131)</f>
        <v>0</v>
      </c>
      <c r="G132" s="17">
        <f t="shared" si="9"/>
        <v>0</v>
      </c>
      <c r="H132" s="17">
        <f t="shared" si="9"/>
        <v>0</v>
      </c>
      <c r="I132" s="17">
        <f t="shared" si="9"/>
        <v>0</v>
      </c>
      <c r="J132" s="17">
        <f t="shared" si="9"/>
        <v>0</v>
      </c>
      <c r="K132" s="17">
        <f t="shared" si="9"/>
        <v>0</v>
      </c>
      <c r="L132" s="106"/>
      <c r="M132" s="20"/>
      <c r="Q132" s="20"/>
      <c r="R132" s="20"/>
      <c r="S132" s="20"/>
      <c r="T132" s="20"/>
      <c r="U132" s="26"/>
    </row>
    <row r="133" spans="1:21">
      <c r="A133" s="11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</row>
    <row r="134" spans="1:21">
      <c r="A134" s="1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</row>
    <row r="135" spans="1:21">
      <c r="A135" s="1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</row>
    <row r="136" spans="1:21">
      <c r="A136" s="1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</row>
    <row r="137" spans="1:21">
      <c r="A137" s="1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</row>
    <row r="138" spans="1:21">
      <c r="A138" s="1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</row>
    <row r="139" spans="1:21" ht="15" customHeight="1">
      <c r="A139" s="166" t="s">
        <v>21</v>
      </c>
      <c r="B139" s="166"/>
      <c r="C139" s="166"/>
      <c r="D139" s="166"/>
      <c r="E139" s="166"/>
      <c r="F139" s="166"/>
      <c r="G139" s="166"/>
      <c r="H139" s="166"/>
      <c r="I139" s="166"/>
      <c r="J139" s="166"/>
      <c r="K139" s="166"/>
      <c r="T139" s="1"/>
    </row>
    <row r="140" spans="1:21" ht="15" customHeight="1">
      <c r="A140" s="241" t="s">
        <v>55</v>
      </c>
      <c r="B140" s="241"/>
      <c r="C140" s="241"/>
      <c r="D140" s="241"/>
      <c r="E140" s="241"/>
      <c r="F140" s="241"/>
      <c r="G140" s="241"/>
      <c r="H140" s="122"/>
      <c r="I140" s="122"/>
      <c r="J140" s="122"/>
      <c r="K140" s="122"/>
      <c r="L140" s="122"/>
      <c r="M140" s="122"/>
      <c r="T140" s="1"/>
    </row>
    <row r="141" spans="1:21" ht="12.75" customHeight="1">
      <c r="A141" s="11"/>
      <c r="H141" s="9"/>
      <c r="I141" s="9"/>
      <c r="J141" s="9"/>
      <c r="K141" s="9"/>
      <c r="L141" s="9"/>
      <c r="T141" s="1"/>
    </row>
    <row r="142" spans="1:21">
      <c r="H142" s="9"/>
      <c r="I142" s="85"/>
      <c r="J142" s="9"/>
      <c r="K142" s="9"/>
      <c r="L142" s="9"/>
      <c r="T142" s="1"/>
    </row>
    <row r="143" spans="1:21">
      <c r="A143" s="242"/>
      <c r="B143" s="242"/>
      <c r="C143" s="28"/>
      <c r="D143" s="9"/>
      <c r="H143" s="9"/>
      <c r="I143" s="9"/>
      <c r="J143" s="9"/>
      <c r="K143" s="9"/>
      <c r="L143" s="9"/>
      <c r="T143" s="1"/>
    </row>
    <row r="144" spans="1:21" ht="12.75" customHeight="1" thickBot="1">
      <c r="A144" s="29"/>
      <c r="B144" s="29"/>
      <c r="C144" s="30"/>
      <c r="D144" s="30"/>
      <c r="E144" s="31"/>
      <c r="H144" s="86"/>
      <c r="I144" s="9"/>
      <c r="J144" s="9"/>
      <c r="K144" s="9"/>
      <c r="L144" s="9"/>
      <c r="T144" s="1"/>
    </row>
    <row r="145" spans="1:20" ht="40.5" customHeight="1" thickBot="1">
      <c r="A145" s="173" t="s">
        <v>57</v>
      </c>
      <c r="B145" s="174"/>
      <c r="C145" s="243" t="s">
        <v>60</v>
      </c>
      <c r="D145" s="243"/>
      <c r="E145" s="244"/>
      <c r="F145" s="57">
        <f>F100</f>
        <v>0</v>
      </c>
      <c r="H145" s="9"/>
      <c r="I145" s="94"/>
      <c r="J145" s="9"/>
      <c r="K145" s="9"/>
      <c r="L145" s="9"/>
      <c r="T145" s="1"/>
    </row>
    <row r="146" spans="1:20" ht="24.75" customHeight="1" thickBot="1">
      <c r="A146" s="29"/>
      <c r="B146" s="29"/>
      <c r="C146" s="30"/>
      <c r="D146" s="30"/>
      <c r="F146" s="31"/>
      <c r="H146" s="87"/>
      <c r="I146" s="9"/>
      <c r="J146" s="9"/>
      <c r="K146" s="9"/>
      <c r="L146" s="9"/>
      <c r="T146" s="1"/>
    </row>
    <row r="147" spans="1:20" s="35" customFormat="1" ht="38.25" customHeight="1" thickBot="1">
      <c r="A147" s="204" t="s">
        <v>23</v>
      </c>
      <c r="B147" s="232"/>
      <c r="C147" s="233" t="s">
        <v>61</v>
      </c>
      <c r="D147" s="233"/>
      <c r="E147" s="234"/>
      <c r="F147" s="51"/>
      <c r="H147" s="88"/>
      <c r="I147" s="92"/>
      <c r="J147" s="93"/>
      <c r="K147" s="93"/>
      <c r="L147" s="93"/>
    </row>
    <row r="148" spans="1:20" ht="13.5" customHeight="1" thickBot="1">
      <c r="A148" s="39"/>
      <c r="B148" s="39"/>
      <c r="C148" s="143"/>
      <c r="D148" s="143"/>
      <c r="F148" s="52"/>
      <c r="H148" s="89"/>
      <c r="I148" s="90"/>
      <c r="J148" s="9"/>
      <c r="K148" s="9"/>
      <c r="L148" s="9"/>
      <c r="T148" s="1"/>
    </row>
    <row r="149" spans="1:20" ht="30" customHeight="1" thickBot="1">
      <c r="A149" s="204" t="s">
        <v>51</v>
      </c>
      <c r="B149" s="232"/>
      <c r="C149" s="233" t="s">
        <v>63</v>
      </c>
      <c r="D149" s="233"/>
      <c r="E149" s="234"/>
      <c r="F149" s="53"/>
      <c r="H149" s="91"/>
      <c r="I149" s="94"/>
      <c r="J149" s="9"/>
      <c r="K149" s="9"/>
      <c r="L149" s="9"/>
      <c r="T149" s="1"/>
    </row>
    <row r="150" spans="1:20" ht="15.75" customHeight="1" thickBot="1">
      <c r="A150" s="42"/>
      <c r="B150" s="42"/>
      <c r="C150" s="144"/>
      <c r="D150" s="144"/>
      <c r="F150" s="54"/>
      <c r="H150" s="9"/>
      <c r="I150" s="90"/>
      <c r="J150" s="9"/>
      <c r="K150" s="9"/>
      <c r="L150" s="9"/>
      <c r="T150" s="1"/>
    </row>
    <row r="151" spans="1:20" ht="30" customHeight="1" thickBot="1">
      <c r="A151" s="235" t="s">
        <v>52</v>
      </c>
      <c r="B151" s="236"/>
      <c r="C151" s="233" t="s">
        <v>46</v>
      </c>
      <c r="D151" s="233"/>
      <c r="E151" s="234"/>
      <c r="F151" s="55"/>
      <c r="H151" s="9"/>
      <c r="I151" s="94"/>
      <c r="J151" s="9"/>
      <c r="K151" s="9"/>
      <c r="L151" s="9"/>
      <c r="T151" s="1"/>
    </row>
    <row r="152" spans="1:20" ht="15.75" customHeight="1" thickBot="1">
      <c r="A152" s="43"/>
      <c r="B152" s="43"/>
      <c r="C152" s="145"/>
      <c r="D152" s="145"/>
      <c r="F152" s="56"/>
      <c r="H152" s="9"/>
      <c r="I152" s="90"/>
      <c r="J152" s="9"/>
      <c r="K152" s="9"/>
      <c r="L152" s="9"/>
      <c r="T152" s="1"/>
    </row>
    <row r="153" spans="1:20" ht="39" customHeight="1" thickBot="1">
      <c r="A153" s="237" t="s">
        <v>24</v>
      </c>
      <c r="B153" s="238"/>
      <c r="C153" s="233" t="s">
        <v>50</v>
      </c>
      <c r="D153" s="233"/>
      <c r="E153" s="234"/>
      <c r="F153" s="57">
        <f>F132</f>
        <v>0</v>
      </c>
      <c r="H153" s="9"/>
      <c r="I153" s="94"/>
      <c r="J153" s="9"/>
      <c r="K153" s="9"/>
      <c r="L153" s="9"/>
      <c r="T153" s="1"/>
    </row>
    <row r="154" spans="1:20" ht="14.25" customHeight="1" thickBot="1">
      <c r="A154" s="29"/>
      <c r="B154" s="29"/>
      <c r="C154" s="146"/>
      <c r="D154" s="146"/>
      <c r="F154" s="52"/>
      <c r="H154" s="87"/>
      <c r="I154" s="90"/>
      <c r="J154" s="9"/>
      <c r="K154" s="9"/>
      <c r="L154" s="9"/>
      <c r="T154" s="1"/>
    </row>
    <row r="155" spans="1:20" ht="30" customHeight="1" thickBot="1">
      <c r="A155" s="247" t="s">
        <v>44</v>
      </c>
      <c r="B155" s="248"/>
      <c r="C155" s="249"/>
      <c r="D155" s="249"/>
      <c r="E155" s="149"/>
      <c r="F155" s="57">
        <f>F147+F149+F151+F153</f>
        <v>0</v>
      </c>
      <c r="H155" s="9"/>
      <c r="I155" s="94"/>
      <c r="J155" s="9"/>
      <c r="K155" s="9"/>
      <c r="L155" s="9"/>
      <c r="T155" s="1"/>
    </row>
    <row r="156" spans="1:20" ht="24.75" customHeight="1" thickBot="1">
      <c r="A156" s="29"/>
      <c r="B156" s="29"/>
      <c r="C156" s="147"/>
      <c r="D156" s="148"/>
      <c r="F156" s="58"/>
      <c r="H156" s="9"/>
      <c r="I156" s="90"/>
      <c r="J156" s="9"/>
      <c r="K156" s="9"/>
      <c r="L156" s="9"/>
      <c r="T156" s="1"/>
    </row>
    <row r="157" spans="1:20" ht="42.95" customHeight="1" thickBot="1">
      <c r="A157" s="237" t="s">
        <v>25</v>
      </c>
      <c r="B157" s="238"/>
      <c r="C157" s="233" t="s">
        <v>53</v>
      </c>
      <c r="D157" s="233"/>
      <c r="E157" s="234"/>
      <c r="F157" s="59">
        <f>F155-F100</f>
        <v>0</v>
      </c>
      <c r="G157" s="135"/>
      <c r="H157" s="9"/>
      <c r="I157" s="94"/>
      <c r="J157" s="9"/>
      <c r="K157" s="9"/>
      <c r="L157" s="9"/>
      <c r="T157" s="1"/>
    </row>
    <row r="158" spans="1:20">
      <c r="A158" s="29"/>
      <c r="B158" s="29"/>
      <c r="C158" s="31"/>
      <c r="H158" s="9"/>
      <c r="I158" s="9"/>
      <c r="J158" s="9"/>
      <c r="K158" s="9"/>
      <c r="L158" s="9"/>
      <c r="T158" s="1"/>
    </row>
    <row r="159" spans="1:20">
      <c r="A159" s="29"/>
      <c r="B159" s="29"/>
      <c r="C159" s="31"/>
      <c r="H159" s="9"/>
      <c r="I159" s="9"/>
      <c r="J159" s="9"/>
      <c r="K159" s="9"/>
      <c r="L159" s="9"/>
      <c r="T159" s="1"/>
    </row>
    <row r="160" spans="1:20">
      <c r="A160" s="29"/>
      <c r="B160" s="29"/>
      <c r="C160" s="31"/>
      <c r="H160" s="9"/>
      <c r="I160" s="9"/>
      <c r="J160" s="9"/>
      <c r="K160" s="9"/>
      <c r="L160" s="9"/>
      <c r="T160" s="1"/>
    </row>
    <row r="161" spans="1:20">
      <c r="H161" s="128"/>
      <c r="P161" s="127"/>
    </row>
    <row r="162" spans="1:20" ht="31.5" customHeight="1">
      <c r="A162" s="250" t="s">
        <v>26</v>
      </c>
      <c r="B162" s="250"/>
      <c r="C162" s="250"/>
      <c r="D162" s="250"/>
      <c r="E162" s="250"/>
      <c r="F162" s="250"/>
      <c r="G162" s="250"/>
      <c r="H162" s="250"/>
      <c r="I162" s="250"/>
      <c r="J162" s="250"/>
      <c r="K162" s="178"/>
      <c r="T162" s="1"/>
    </row>
    <row r="163" spans="1:20">
      <c r="A163" s="19"/>
      <c r="R163" s="9"/>
      <c r="T163" s="1"/>
    </row>
    <row r="164" spans="1:20">
      <c r="A164" s="251" t="s">
        <v>27</v>
      </c>
      <c r="B164" s="251"/>
      <c r="C164" s="251"/>
      <c r="D164" s="251"/>
      <c r="E164" s="251"/>
      <c r="F164" s="251"/>
      <c r="G164" s="251"/>
      <c r="H164" s="251"/>
      <c r="I164" s="251"/>
      <c r="J164" s="251"/>
      <c r="K164" s="179"/>
      <c r="T164" s="1"/>
    </row>
    <row r="165" spans="1:20" ht="12.75" customHeight="1">
      <c r="A165" s="11"/>
      <c r="B165" s="11"/>
    </row>
    <row r="166" spans="1:20" ht="15" customHeight="1">
      <c r="A166" s="324"/>
      <c r="B166" s="325"/>
      <c r="C166" s="107" t="str">
        <f>IF(OR(G$20="",G$20="Bitte auswählen"),"",G$20)</f>
        <v/>
      </c>
      <c r="D166" s="107" t="str">
        <f>IF(OR(H$20="",H$20="Bitte auswählen"),"",H$20)</f>
        <v/>
      </c>
      <c r="E166" s="107" t="str">
        <f>IF(OR(I$20="",I$20="Bitte auswählen"),"",I$20)</f>
        <v/>
      </c>
      <c r="F166" s="107" t="str">
        <f>IF(OR(J$20="",J$20="Bitte auswählen"),"",J$20)</f>
        <v/>
      </c>
      <c r="G166" s="107" t="str">
        <f>IF(OR(K$20="",K$20="Bitte auswählen"),"",K$20)</f>
        <v/>
      </c>
      <c r="H166" s="107" t="s">
        <v>28</v>
      </c>
    </row>
    <row r="167" spans="1:20" ht="15" customHeight="1">
      <c r="A167" s="326"/>
      <c r="B167" s="327"/>
      <c r="C167" s="14"/>
      <c r="D167" s="14"/>
      <c r="E167" s="14"/>
      <c r="F167" s="14"/>
      <c r="G167" s="14"/>
      <c r="H167" s="171">
        <f>SUM(C167:G167)</f>
        <v>0</v>
      </c>
    </row>
  </sheetData>
  <sheetProtection algorithmName="SHA-512" hashValue="PTEsBVpJGmTG8yUbm14wpocsfpMgvp5NNb/Y/4+6/HLnGqbeoQGfdHksv2zMcF47v84Bb6MxbkK0HSNz7ipAzw==" saltValue="YKbMk91FRYJgpAD7vLrlxA==" spinCount="100000" sheet="1" formatCells="0" formatRows="0" selectLockedCells="1"/>
  <protectedRanges>
    <protectedRange sqref="C5:K9" name="Basisdaten"/>
    <protectedRange sqref="A124:E131 F147 F149 F151 G124:K131" name="Finanzierung"/>
    <protectedRange sqref="A78:E92 G78:K92" name="Investitionsausgaben"/>
    <protectedRange sqref="A47:E66 G47:K66" name="Sachausgaben"/>
    <protectedRange sqref="C167:G167" name="Geplanter Mittelabruf"/>
    <protectedRange sqref="G20 G22:K36 A22:E36 G39" name="Personalausgaben"/>
  </protectedRanges>
  <mergeCells count="123">
    <mergeCell ref="A26:E26"/>
    <mergeCell ref="A27:E27"/>
    <mergeCell ref="A28:E28"/>
    <mergeCell ref="A29:E29"/>
    <mergeCell ref="A30:E30"/>
    <mergeCell ref="F11:J11"/>
    <mergeCell ref="A1:B1"/>
    <mergeCell ref="E1:F1"/>
    <mergeCell ref="F20:F21"/>
    <mergeCell ref="A21:E21"/>
    <mergeCell ref="A22:E22"/>
    <mergeCell ref="A23:E23"/>
    <mergeCell ref="A24:E24"/>
    <mergeCell ref="A25:E25"/>
    <mergeCell ref="A11:D11"/>
    <mergeCell ref="A7:B7"/>
    <mergeCell ref="A8:B8"/>
    <mergeCell ref="A9:B9"/>
    <mergeCell ref="A3:J3"/>
    <mergeCell ref="A5:B5"/>
    <mergeCell ref="A6:B6"/>
    <mergeCell ref="A13:J13"/>
    <mergeCell ref="A17:J17"/>
    <mergeCell ref="G39:K39"/>
    <mergeCell ref="G75:K75"/>
    <mergeCell ref="F45:F46"/>
    <mergeCell ref="A46:E46"/>
    <mergeCell ref="A47:E47"/>
    <mergeCell ref="A48:E48"/>
    <mergeCell ref="A49:E49"/>
    <mergeCell ref="A56:E56"/>
    <mergeCell ref="A32:E32"/>
    <mergeCell ref="A33:E33"/>
    <mergeCell ref="A34:E34"/>
    <mergeCell ref="A35:E35"/>
    <mergeCell ref="A36:E36"/>
    <mergeCell ref="A37:E37"/>
    <mergeCell ref="A50:E50"/>
    <mergeCell ref="A51:E51"/>
    <mergeCell ref="A52:E52"/>
    <mergeCell ref="A53:E53"/>
    <mergeCell ref="A54:E54"/>
    <mergeCell ref="A55:E55"/>
    <mergeCell ref="A42:J42"/>
    <mergeCell ref="A65:E65"/>
    <mergeCell ref="A66:E66"/>
    <mergeCell ref="A76:E76"/>
    <mergeCell ref="F76:F77"/>
    <mergeCell ref="A77:E77"/>
    <mergeCell ref="A57:E57"/>
    <mergeCell ref="A58:E58"/>
    <mergeCell ref="A59:E59"/>
    <mergeCell ref="A60:E60"/>
    <mergeCell ref="A61:E61"/>
    <mergeCell ref="A62:E62"/>
    <mergeCell ref="A73:J73"/>
    <mergeCell ref="A124:E124"/>
    <mergeCell ref="A125:E125"/>
    <mergeCell ref="A126:E126"/>
    <mergeCell ref="A127:E127"/>
    <mergeCell ref="A128:E128"/>
    <mergeCell ref="A129:E129"/>
    <mergeCell ref="A113:B113"/>
    <mergeCell ref="A118:J118"/>
    <mergeCell ref="A120:J120"/>
    <mergeCell ref="F122:F123"/>
    <mergeCell ref="A123:E123"/>
    <mergeCell ref="G122:K122"/>
    <mergeCell ref="A166:B166"/>
    <mergeCell ref="A167:B167"/>
    <mergeCell ref="A155:B155"/>
    <mergeCell ref="C155:D155"/>
    <mergeCell ref="A157:B157"/>
    <mergeCell ref="C157:E157"/>
    <mergeCell ref="A162:J162"/>
    <mergeCell ref="A164:J164"/>
    <mergeCell ref="A149:B149"/>
    <mergeCell ref="C149:E149"/>
    <mergeCell ref="A151:B151"/>
    <mergeCell ref="C151:E151"/>
    <mergeCell ref="A153:B153"/>
    <mergeCell ref="C153:E153"/>
    <mergeCell ref="A130:E130"/>
    <mergeCell ref="A131:E131"/>
    <mergeCell ref="A140:G140"/>
    <mergeCell ref="A143:B143"/>
    <mergeCell ref="A147:B147"/>
    <mergeCell ref="C147:E147"/>
    <mergeCell ref="C145:E145"/>
    <mergeCell ref="G19:K19"/>
    <mergeCell ref="C5:K5"/>
    <mergeCell ref="C6:K6"/>
    <mergeCell ref="C7:K7"/>
    <mergeCell ref="C8:K8"/>
    <mergeCell ref="C9:K9"/>
    <mergeCell ref="G44:K44"/>
    <mergeCell ref="A104:E104"/>
    <mergeCell ref="A105:E105"/>
    <mergeCell ref="A84:E84"/>
    <mergeCell ref="A85:E85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86:E86"/>
    <mergeCell ref="A31:E31"/>
    <mergeCell ref="A63:E63"/>
    <mergeCell ref="A64:E64"/>
    <mergeCell ref="A107:H107"/>
    <mergeCell ref="A110:B110"/>
    <mergeCell ref="A111:B111"/>
    <mergeCell ref="A112:B112"/>
    <mergeCell ref="A90:E90"/>
    <mergeCell ref="A91:E91"/>
    <mergeCell ref="A92:E92"/>
    <mergeCell ref="A100:E100"/>
    <mergeCell ref="A102:E102"/>
    <mergeCell ref="A103:E103"/>
  </mergeCells>
  <dataValidations count="7">
    <dataValidation type="list" allowBlank="1" showInputMessage="1" showErrorMessage="1" sqref="G20" xr:uid="{00000000-0002-0000-0000-000000000000}">
      <formula1>"Bitte auswählen,2024,2025,2026,2027"</formula1>
    </dataValidation>
    <dataValidation type="custom" allowBlank="1" showInputMessage="1" showErrorMessage="1" error="Bitte überprüfen Sie ihre Eingaben unter Punkt A._x000a_Die zuwendungsfähigen Ausgaben müssen mindestens 100.000 € betragen." sqref="F145" xr:uid="{00000000-0002-0000-0000-000001000000}">
      <formula1>F145&lt;=100000</formula1>
    </dataValidation>
    <dataValidation type="decimal" allowBlank="1" showInputMessage="1" showErrorMessage="1" error="Bitte überprüfen Sie ihre Eingabe._x000a_Die Zuwendung darf sowohl 70% (50 % bei Investitionsausgaben) der zuwendungsfähigen Ausgaben als auch die maximale Fördersumme von 500.000 € nicht überschreiten." sqref="F147" xr:uid="{00000000-0002-0000-0000-000002000000}">
      <formula1>50000</formula1>
      <formula2>500000</formula2>
    </dataValidation>
    <dataValidation allowBlank="1" showErrorMessage="1" error="Bitte überprüfen Sie ihre Eingabe. _x000a_Der Eingenanteil muss mindestens 30 % der Projektsumme betragen." sqref="F149" xr:uid="{00000000-0002-0000-0000-000003000000}"/>
    <dataValidation type="custom" allowBlank="1" showInputMessage="1" showErrorMessage="1" sqref="F100:G101" xr:uid="{00000000-0002-0000-0000-000004000000}">
      <formula1>F100&gt;=25000</formula1>
    </dataValidation>
    <dataValidation type="custom" allowBlank="1" showInputMessage="1" showErrorMessage="1" error="Betrag ist ungleich 0 €!" sqref="F157" xr:uid="{00000000-0002-0000-0000-000005000000}">
      <formula1>F157=0</formula1>
    </dataValidation>
    <dataValidation type="list" allowBlank="1" showInputMessage="1" showErrorMessage="1" sqref="E11 D39" xr:uid="{9130A397-E777-4086-90D9-361BD7C71E79}">
      <formula1>"Bitte auswählen,ja,nein"</formula1>
    </dataValidation>
  </dataValidations>
  <pageMargins left="0.70866141732283472" right="0.51181102362204722" top="0.59055118110236227" bottom="0.59055118110236227" header="0.31496062992125984" footer="0.31496062992125984"/>
  <pageSetup paperSize="8" scale="81" fitToHeight="0" orientation="portrait" r:id="rId1"/>
  <headerFooter>
    <oddFooter>&amp;L&amp;"Arial,Standard"&amp;9&amp;K00-044V8.0-01/2023&amp;R&amp;"Arial,Standard"&amp;9Finanzierungsplan
Seite &amp;P von &amp;N</oddFooter>
  </headerFooter>
  <rowBreaks count="2" manualBreakCount="2">
    <brk id="69" max="10" man="1"/>
    <brk id="133" max="10" man="1"/>
  </rowBreaks>
  <colBreaks count="1" manualBreakCount="1">
    <brk id="20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fitToPage="1"/>
  </sheetPr>
  <dimension ref="A1:AG145"/>
  <sheetViews>
    <sheetView showGridLines="0" zoomScale="80" zoomScaleNormal="80" zoomScaleSheetLayoutView="100" workbookViewId="0">
      <selection activeCell="C4" sqref="C4:M4"/>
    </sheetView>
  </sheetViews>
  <sheetFormatPr baseColWidth="10" defaultColWidth="11.42578125" defaultRowHeight="12.75"/>
  <cols>
    <col min="1" max="1" width="12.5703125" style="1" customWidth="1"/>
    <col min="2" max="2" width="15.85546875" style="1" customWidth="1"/>
    <col min="3" max="3" width="14.28515625" style="1" customWidth="1"/>
    <col min="4" max="4" width="16.5703125" style="1" customWidth="1"/>
    <col min="5" max="5" width="14.28515625" style="1" customWidth="1"/>
    <col min="6" max="6" width="14.85546875" style="1" customWidth="1"/>
    <col min="7" max="21" width="14.28515625" style="1" customWidth="1"/>
    <col min="22" max="22" width="1.140625" style="9" customWidth="1"/>
    <col min="23" max="24" width="38.5703125" style="1" customWidth="1"/>
    <col min="25" max="16384" width="11.42578125" style="1"/>
  </cols>
  <sheetData>
    <row r="1" spans="1:25" s="4" customFormat="1" ht="57" customHeight="1">
      <c r="A1" s="291" t="s">
        <v>39</v>
      </c>
      <c r="B1" s="291"/>
      <c r="C1" s="2"/>
      <c r="D1" s="2"/>
      <c r="E1" s="3"/>
      <c r="F1" s="3"/>
      <c r="G1" s="3"/>
      <c r="H1" s="3"/>
      <c r="I1" s="3"/>
      <c r="J1" s="3"/>
      <c r="K1" s="3"/>
      <c r="L1" s="3"/>
      <c r="O1" s="3"/>
      <c r="P1" s="3"/>
      <c r="V1" s="116"/>
    </row>
    <row r="2" spans="1:25" s="4" customFormat="1" ht="77.45" customHeight="1">
      <c r="A2" s="283" t="str">
        <f>Finanzierungsplan!A3</f>
        <v>Richtlinie über die Förderung kommunalen Engagements für die ärztliche Versorgung vor Ort (Kommunalförderrichtlinie - KoFöR)
Finanzierungsplan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185"/>
      <c r="T2" s="185"/>
      <c r="U2" s="185"/>
      <c r="V2" s="117"/>
      <c r="W2" s="108"/>
    </row>
    <row r="3" spans="1:25" s="5" customForma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9"/>
      <c r="W3" s="6"/>
    </row>
    <row r="4" spans="1:25" ht="28.5" customHeight="1">
      <c r="A4" s="204" t="s">
        <v>56</v>
      </c>
      <c r="B4" s="205"/>
      <c r="C4" s="223">
        <f>Finanzierungsplan!C5</f>
        <v>0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73"/>
      <c r="O4" s="74" t="s">
        <v>47</v>
      </c>
      <c r="P4" s="74"/>
      <c r="Q4" s="74"/>
      <c r="R4" s="74"/>
      <c r="S4" s="74"/>
      <c r="T4" s="74"/>
      <c r="U4" s="74"/>
      <c r="V4" s="74"/>
      <c r="W4" s="74"/>
    </row>
    <row r="5" spans="1:25" ht="15" customHeight="1">
      <c r="A5" s="216" t="s">
        <v>34</v>
      </c>
      <c r="B5" s="216"/>
      <c r="C5" s="223">
        <f>Finanzierungsplan!C6</f>
        <v>0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73"/>
      <c r="O5" s="292" t="s">
        <v>48</v>
      </c>
      <c r="P5" s="292"/>
      <c r="Q5" s="292"/>
      <c r="R5" s="292"/>
      <c r="S5" s="188"/>
      <c r="T5" s="188"/>
      <c r="U5" s="188"/>
      <c r="V5" s="74"/>
      <c r="W5" s="74"/>
    </row>
    <row r="6" spans="1:25" ht="15" customHeight="1">
      <c r="A6" s="235" t="s">
        <v>40</v>
      </c>
      <c r="B6" s="282"/>
      <c r="C6" s="223">
        <f>Finanzierungsplan!C7</f>
        <v>0</v>
      </c>
      <c r="D6" s="224"/>
      <c r="E6" s="224"/>
      <c r="F6" s="224"/>
      <c r="G6" s="224"/>
      <c r="H6" s="224"/>
      <c r="I6" s="224"/>
      <c r="J6" s="224"/>
      <c r="K6" s="224"/>
      <c r="L6" s="224"/>
      <c r="M6" s="298"/>
      <c r="N6" s="73"/>
      <c r="O6" s="292"/>
      <c r="P6" s="292"/>
      <c r="Q6" s="292"/>
      <c r="R6" s="292"/>
      <c r="S6" s="188"/>
      <c r="T6" s="188"/>
      <c r="U6" s="188"/>
      <c r="V6" s="74"/>
      <c r="W6" s="74"/>
    </row>
    <row r="7" spans="1:25" ht="15" customHeight="1">
      <c r="A7" s="216" t="s">
        <v>35</v>
      </c>
      <c r="B7" s="216"/>
      <c r="C7" s="223">
        <f>Finanzierungsplan!C8</f>
        <v>0</v>
      </c>
      <c r="D7" s="224"/>
      <c r="E7" s="224"/>
      <c r="F7" s="224"/>
      <c r="G7" s="224"/>
      <c r="H7" s="224"/>
      <c r="I7" s="224"/>
      <c r="J7" s="224"/>
      <c r="K7" s="224"/>
      <c r="L7" s="224"/>
      <c r="M7" s="298"/>
      <c r="N7" s="75"/>
      <c r="O7" s="292"/>
      <c r="P7" s="292"/>
      <c r="Q7" s="292"/>
      <c r="R7" s="292"/>
      <c r="S7" s="188"/>
      <c r="T7" s="188"/>
      <c r="U7" s="188"/>
      <c r="V7" s="76"/>
      <c r="W7" s="76"/>
    </row>
    <row r="8" spans="1:25" ht="15" customHeight="1">
      <c r="A8" s="216" t="s">
        <v>36</v>
      </c>
      <c r="B8" s="216"/>
      <c r="C8" s="223">
        <f>Finanzierungsplan!C9</f>
        <v>0</v>
      </c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73"/>
      <c r="O8" s="293"/>
      <c r="P8" s="294"/>
      <c r="Q8" s="294"/>
      <c r="R8" s="294"/>
      <c r="S8" s="196"/>
      <c r="T8" s="196"/>
      <c r="U8" s="196"/>
      <c r="V8" s="74"/>
      <c r="W8" s="74"/>
    </row>
    <row r="9" spans="1:25" s="5" customFormat="1">
      <c r="A9" s="7"/>
      <c r="B9" s="7"/>
      <c r="C9" s="8"/>
      <c r="D9" s="8"/>
      <c r="E9" s="8"/>
      <c r="F9" s="8"/>
      <c r="G9" s="8"/>
      <c r="H9" s="8"/>
      <c r="I9" s="8"/>
      <c r="J9" s="8"/>
      <c r="K9" s="8"/>
      <c r="L9" s="8"/>
      <c r="M9" s="136"/>
      <c r="N9" s="8"/>
      <c r="O9" s="294"/>
      <c r="P9" s="294"/>
      <c r="Q9" s="294"/>
      <c r="R9" s="294"/>
      <c r="S9" s="196"/>
      <c r="T9" s="196"/>
      <c r="U9" s="196"/>
      <c r="V9" s="8"/>
      <c r="W9" s="8"/>
    </row>
    <row r="10" spans="1:25" s="50" customFormat="1" ht="15" customHeight="1">
      <c r="A10" s="237" t="s">
        <v>0</v>
      </c>
      <c r="B10" s="238"/>
      <c r="C10" s="238"/>
      <c r="D10" s="238"/>
      <c r="E10" s="299"/>
      <c r="F10" s="49" t="str">
        <f>Finanzierungsplan!E11</f>
        <v>Bitte auswählen</v>
      </c>
      <c r="G10" s="176"/>
      <c r="H10" s="308" t="str">
        <f>Finanzierungsplan!F11</f>
        <v>Achtung: Bei "ja" sind im Folgenden die Nettoausgaben einzutragen!</v>
      </c>
      <c r="I10" s="308"/>
      <c r="J10" s="308"/>
      <c r="K10" s="308"/>
      <c r="L10" s="77"/>
      <c r="M10" s="77"/>
      <c r="N10" s="77"/>
      <c r="O10" s="294"/>
      <c r="P10" s="294"/>
      <c r="Q10" s="294"/>
      <c r="R10" s="294"/>
      <c r="S10" s="196"/>
      <c r="T10" s="196"/>
      <c r="U10" s="196"/>
      <c r="V10" s="77"/>
      <c r="W10" s="77"/>
    </row>
    <row r="11" spans="1:25" s="5" customFormat="1" ht="26.25" customHeight="1">
      <c r="A11" s="111"/>
      <c r="B11" s="111"/>
      <c r="C11" s="111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294"/>
      <c r="P11" s="294"/>
      <c r="Q11" s="294"/>
      <c r="R11" s="294"/>
      <c r="S11" s="196"/>
      <c r="T11" s="196"/>
      <c r="U11" s="196"/>
      <c r="V11" s="9"/>
      <c r="W11" s="9"/>
    </row>
    <row r="12" spans="1:25" ht="31.5" customHeight="1">
      <c r="A12" s="250" t="s">
        <v>1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186"/>
      <c r="T12" s="186"/>
      <c r="U12" s="186"/>
      <c r="V12" s="113"/>
      <c r="W12" s="110"/>
      <c r="Y12" s="10"/>
    </row>
    <row r="14" spans="1:25" s="5" customFormat="1" ht="15" customHeight="1">
      <c r="A14" s="300" t="str">
        <f>Finanzierungsplan!A17</f>
        <v>A. 1 Personalausgaben (Ausgaben für eigens zur Projektdurchführung eingestelltes Personal der Kommune,  z.B. zur Projektkoordination oder -administration, …)</v>
      </c>
      <c r="B14" s="300"/>
      <c r="C14" s="300"/>
      <c r="D14" s="300"/>
      <c r="E14" s="300"/>
      <c r="F14" s="300"/>
      <c r="G14" s="300"/>
      <c r="H14" s="300"/>
      <c r="I14" s="300"/>
      <c r="J14" s="300"/>
      <c r="K14" s="323"/>
      <c r="L14" s="323"/>
      <c r="M14" s="323"/>
      <c r="N14" s="323"/>
      <c r="O14" s="323"/>
      <c r="P14" s="323"/>
      <c r="Q14" s="323"/>
      <c r="R14" s="323"/>
      <c r="S14" s="60"/>
      <c r="T14" s="60"/>
      <c r="U14" s="60"/>
      <c r="V14" s="118"/>
      <c r="W14" s="109"/>
    </row>
    <row r="15" spans="1: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118"/>
      <c r="W15" s="60"/>
    </row>
    <row r="16" spans="1:25" ht="15" customHeight="1">
      <c r="A16" s="60"/>
      <c r="B16" s="60"/>
      <c r="C16" s="60"/>
      <c r="D16" s="60"/>
      <c r="E16" s="60"/>
      <c r="F16" s="60"/>
      <c r="G16" s="217" t="s">
        <v>3</v>
      </c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8"/>
      <c r="T16" s="218"/>
      <c r="U16" s="218"/>
      <c r="V16" s="98"/>
      <c r="W16" s="60"/>
    </row>
    <row r="17" spans="1:24" ht="15" customHeight="1">
      <c r="F17" s="254" t="s">
        <v>2</v>
      </c>
      <c r="G17" s="309" t="str">
        <f>Finanzierungsplan!G20</f>
        <v>Bitte auswählen</v>
      </c>
      <c r="H17" s="310"/>
      <c r="I17" s="311"/>
      <c r="J17" s="295" t="str">
        <f>IF(OR($G$17="",$G$17="Bitte auswählen"),"",$G$17+1)</f>
        <v/>
      </c>
      <c r="K17" s="296"/>
      <c r="L17" s="297"/>
      <c r="M17" s="295" t="str">
        <f>IF(OR($G$17="",$G$17="Bitte auswählen"),"",$G$17+2)</f>
        <v/>
      </c>
      <c r="N17" s="296"/>
      <c r="O17" s="297"/>
      <c r="P17" s="295" t="str">
        <f>IF(OR($G$17="",$G$17="Bitte auswählen"),"",$G$17+3)</f>
        <v/>
      </c>
      <c r="Q17" s="296"/>
      <c r="R17" s="297"/>
      <c r="S17" s="295" t="str">
        <f>IF(OR($G$17="",$G$17="Bitte auswählen"),"",$G$17+4)</f>
        <v/>
      </c>
      <c r="T17" s="296"/>
      <c r="U17" s="297"/>
      <c r="V17" s="114"/>
    </row>
    <row r="18" spans="1:24" ht="41.25" customHeight="1">
      <c r="A18" s="278" t="s">
        <v>54</v>
      </c>
      <c r="B18" s="279"/>
      <c r="C18" s="279"/>
      <c r="D18" s="279"/>
      <c r="E18" s="280"/>
      <c r="F18" s="255"/>
      <c r="G18" s="78" t="s">
        <v>28</v>
      </c>
      <c r="H18" s="79" t="s">
        <v>38</v>
      </c>
      <c r="I18" s="79" t="s">
        <v>37</v>
      </c>
      <c r="J18" s="78" t="s">
        <v>28</v>
      </c>
      <c r="K18" s="79" t="s">
        <v>38</v>
      </c>
      <c r="L18" s="79" t="s">
        <v>37</v>
      </c>
      <c r="M18" s="78" t="s">
        <v>28</v>
      </c>
      <c r="N18" s="79" t="s">
        <v>38</v>
      </c>
      <c r="O18" s="79" t="s">
        <v>37</v>
      </c>
      <c r="P18" s="78" t="s">
        <v>28</v>
      </c>
      <c r="Q18" s="79" t="s">
        <v>38</v>
      </c>
      <c r="R18" s="79" t="s">
        <v>37</v>
      </c>
      <c r="S18" s="189" t="s">
        <v>28</v>
      </c>
      <c r="T18" s="79" t="s">
        <v>38</v>
      </c>
      <c r="U18" s="79" t="s">
        <v>37</v>
      </c>
      <c r="V18" s="119"/>
      <c r="W18" s="121" t="s">
        <v>41</v>
      </c>
      <c r="X18" s="121" t="s">
        <v>70</v>
      </c>
    </row>
    <row r="19" spans="1:24" ht="15" customHeight="1">
      <c r="A19" s="281">
        <f>Finanzierungsplan!A22</f>
        <v>0</v>
      </c>
      <c r="B19" s="208"/>
      <c r="C19" s="208"/>
      <c r="D19" s="208"/>
      <c r="E19" s="208"/>
      <c r="F19" s="12">
        <f>SUM(G19,J19,M19,P19)</f>
        <v>0</v>
      </c>
      <c r="G19" s="14">
        <f>Finanzierungsplan!G22</f>
        <v>0</v>
      </c>
      <c r="H19" s="133"/>
      <c r="I19" s="133"/>
      <c r="J19" s="14">
        <f>Finanzierungsplan!H22</f>
        <v>0</v>
      </c>
      <c r="K19" s="133"/>
      <c r="L19" s="133"/>
      <c r="M19" s="14">
        <f>Finanzierungsplan!I22</f>
        <v>0</v>
      </c>
      <c r="N19" s="133"/>
      <c r="O19" s="133"/>
      <c r="P19" s="14">
        <f>Finanzierungsplan!J22</f>
        <v>0</v>
      </c>
      <c r="Q19" s="133"/>
      <c r="R19" s="133"/>
      <c r="S19" s="14">
        <f>Finanzierungsplan!K22</f>
        <v>0</v>
      </c>
      <c r="T19" s="133"/>
      <c r="U19" s="133"/>
      <c r="V19" s="120"/>
      <c r="W19" s="199"/>
      <c r="X19" s="199"/>
    </row>
    <row r="20" spans="1:24" ht="15" customHeight="1">
      <c r="A20" s="281">
        <f>Finanzierungsplan!A23</f>
        <v>0</v>
      </c>
      <c r="B20" s="208"/>
      <c r="C20" s="208"/>
      <c r="D20" s="208"/>
      <c r="E20" s="208"/>
      <c r="F20" s="12">
        <f t="shared" ref="F20:F33" si="0">SUM(G20,J20,M20,P20)</f>
        <v>0</v>
      </c>
      <c r="G20" s="14">
        <f>Finanzierungsplan!G23</f>
        <v>0</v>
      </c>
      <c r="H20" s="133"/>
      <c r="I20" s="133"/>
      <c r="J20" s="14">
        <f>Finanzierungsplan!H23</f>
        <v>0</v>
      </c>
      <c r="K20" s="133"/>
      <c r="L20" s="133"/>
      <c r="M20" s="14">
        <f>Finanzierungsplan!I23</f>
        <v>0</v>
      </c>
      <c r="N20" s="133"/>
      <c r="O20" s="133"/>
      <c r="P20" s="14">
        <f>Finanzierungsplan!J23</f>
        <v>0</v>
      </c>
      <c r="Q20" s="133"/>
      <c r="R20" s="133"/>
      <c r="S20" s="14">
        <f>Finanzierungsplan!K23</f>
        <v>0</v>
      </c>
      <c r="T20" s="133"/>
      <c r="U20" s="133"/>
      <c r="V20" s="120"/>
      <c r="W20" s="199"/>
      <c r="X20" s="199"/>
    </row>
    <row r="21" spans="1:24" ht="15" customHeight="1">
      <c r="A21" s="281">
        <f>Finanzierungsplan!A24</f>
        <v>0</v>
      </c>
      <c r="B21" s="208"/>
      <c r="C21" s="208"/>
      <c r="D21" s="208"/>
      <c r="E21" s="208"/>
      <c r="F21" s="12">
        <f t="shared" si="0"/>
        <v>0</v>
      </c>
      <c r="G21" s="14">
        <f>Finanzierungsplan!G24</f>
        <v>0</v>
      </c>
      <c r="H21" s="133"/>
      <c r="I21" s="133"/>
      <c r="J21" s="14">
        <f>Finanzierungsplan!H24</f>
        <v>0</v>
      </c>
      <c r="K21" s="133"/>
      <c r="L21" s="133"/>
      <c r="M21" s="14">
        <f>Finanzierungsplan!I24</f>
        <v>0</v>
      </c>
      <c r="N21" s="133"/>
      <c r="O21" s="133"/>
      <c r="P21" s="14">
        <f>Finanzierungsplan!J24</f>
        <v>0</v>
      </c>
      <c r="Q21" s="133"/>
      <c r="R21" s="133"/>
      <c r="S21" s="14">
        <f>Finanzierungsplan!K24</f>
        <v>0</v>
      </c>
      <c r="T21" s="133"/>
      <c r="U21" s="133"/>
      <c r="V21" s="120"/>
      <c r="W21" s="199"/>
      <c r="X21" s="199"/>
    </row>
    <row r="22" spans="1:24" ht="15" customHeight="1">
      <c r="A22" s="281">
        <f>Finanzierungsplan!A25</f>
        <v>0</v>
      </c>
      <c r="B22" s="208"/>
      <c r="C22" s="208"/>
      <c r="D22" s="208"/>
      <c r="E22" s="208"/>
      <c r="F22" s="12">
        <f t="shared" si="0"/>
        <v>0</v>
      </c>
      <c r="G22" s="14">
        <f>Finanzierungsplan!G25</f>
        <v>0</v>
      </c>
      <c r="H22" s="133"/>
      <c r="I22" s="133"/>
      <c r="J22" s="14">
        <f>Finanzierungsplan!H25</f>
        <v>0</v>
      </c>
      <c r="K22" s="133"/>
      <c r="L22" s="133"/>
      <c r="M22" s="14">
        <f>Finanzierungsplan!I25</f>
        <v>0</v>
      </c>
      <c r="N22" s="133"/>
      <c r="O22" s="133"/>
      <c r="P22" s="14">
        <f>Finanzierungsplan!J25</f>
        <v>0</v>
      </c>
      <c r="Q22" s="133"/>
      <c r="R22" s="133"/>
      <c r="S22" s="14">
        <f>Finanzierungsplan!K25</f>
        <v>0</v>
      </c>
      <c r="T22" s="133"/>
      <c r="U22" s="133"/>
      <c r="V22" s="120"/>
      <c r="W22" s="199"/>
      <c r="X22" s="199"/>
    </row>
    <row r="23" spans="1:24" ht="15" customHeight="1">
      <c r="A23" s="281">
        <f>Finanzierungsplan!A26</f>
        <v>0</v>
      </c>
      <c r="B23" s="208"/>
      <c r="C23" s="208"/>
      <c r="D23" s="208"/>
      <c r="E23" s="208"/>
      <c r="F23" s="12">
        <f t="shared" si="0"/>
        <v>0</v>
      </c>
      <c r="G23" s="14">
        <f>Finanzierungsplan!G26</f>
        <v>0</v>
      </c>
      <c r="H23" s="133"/>
      <c r="I23" s="133"/>
      <c r="J23" s="14">
        <f>Finanzierungsplan!H26</f>
        <v>0</v>
      </c>
      <c r="K23" s="133"/>
      <c r="L23" s="133"/>
      <c r="M23" s="14">
        <f>Finanzierungsplan!I26</f>
        <v>0</v>
      </c>
      <c r="N23" s="133"/>
      <c r="O23" s="133"/>
      <c r="P23" s="14">
        <f>Finanzierungsplan!J26</f>
        <v>0</v>
      </c>
      <c r="Q23" s="133"/>
      <c r="R23" s="133"/>
      <c r="S23" s="14">
        <f>Finanzierungsplan!K26</f>
        <v>0</v>
      </c>
      <c r="T23" s="133"/>
      <c r="U23" s="133"/>
      <c r="V23" s="120"/>
      <c r="W23" s="199"/>
      <c r="X23" s="199"/>
    </row>
    <row r="24" spans="1:24" ht="15" customHeight="1">
      <c r="A24" s="281">
        <f>Finanzierungsplan!A27</f>
        <v>0</v>
      </c>
      <c r="B24" s="208"/>
      <c r="C24" s="208"/>
      <c r="D24" s="208"/>
      <c r="E24" s="208"/>
      <c r="F24" s="12">
        <f t="shared" si="0"/>
        <v>0</v>
      </c>
      <c r="G24" s="14">
        <f>Finanzierungsplan!G27</f>
        <v>0</v>
      </c>
      <c r="H24" s="133"/>
      <c r="I24" s="133"/>
      <c r="J24" s="14">
        <f>Finanzierungsplan!H27</f>
        <v>0</v>
      </c>
      <c r="K24" s="133"/>
      <c r="L24" s="133"/>
      <c r="M24" s="14">
        <f>Finanzierungsplan!I27</f>
        <v>0</v>
      </c>
      <c r="N24" s="133"/>
      <c r="O24" s="133"/>
      <c r="P24" s="14">
        <f>Finanzierungsplan!J27</f>
        <v>0</v>
      </c>
      <c r="Q24" s="133"/>
      <c r="R24" s="133"/>
      <c r="S24" s="14">
        <f>Finanzierungsplan!K27</f>
        <v>0</v>
      </c>
      <c r="T24" s="133"/>
      <c r="U24" s="133"/>
      <c r="V24" s="120"/>
      <c r="W24" s="199"/>
      <c r="X24" s="199"/>
    </row>
    <row r="25" spans="1:24" ht="15" customHeight="1">
      <c r="A25" s="281">
        <f>Finanzierungsplan!A28</f>
        <v>0</v>
      </c>
      <c r="B25" s="208"/>
      <c r="C25" s="208"/>
      <c r="D25" s="208"/>
      <c r="E25" s="208"/>
      <c r="F25" s="12">
        <f t="shared" si="0"/>
        <v>0</v>
      </c>
      <c r="G25" s="14">
        <f>Finanzierungsplan!G28</f>
        <v>0</v>
      </c>
      <c r="H25" s="133"/>
      <c r="I25" s="133"/>
      <c r="J25" s="14">
        <f>Finanzierungsplan!H28</f>
        <v>0</v>
      </c>
      <c r="K25" s="133"/>
      <c r="L25" s="133"/>
      <c r="M25" s="14">
        <f>Finanzierungsplan!I28</f>
        <v>0</v>
      </c>
      <c r="N25" s="133"/>
      <c r="O25" s="133"/>
      <c r="P25" s="14">
        <f>Finanzierungsplan!J28</f>
        <v>0</v>
      </c>
      <c r="Q25" s="133"/>
      <c r="R25" s="133"/>
      <c r="S25" s="14">
        <f>Finanzierungsplan!K28</f>
        <v>0</v>
      </c>
      <c r="T25" s="133"/>
      <c r="U25" s="133"/>
      <c r="V25" s="120"/>
      <c r="W25" s="199"/>
      <c r="X25" s="199"/>
    </row>
    <row r="26" spans="1:24" ht="15" customHeight="1">
      <c r="A26" s="281">
        <f>Finanzierungsplan!A29</f>
        <v>0</v>
      </c>
      <c r="B26" s="208"/>
      <c r="C26" s="208"/>
      <c r="D26" s="208"/>
      <c r="E26" s="208"/>
      <c r="F26" s="12">
        <f t="shared" si="0"/>
        <v>0</v>
      </c>
      <c r="G26" s="14">
        <f>Finanzierungsplan!G29</f>
        <v>0</v>
      </c>
      <c r="H26" s="133"/>
      <c r="I26" s="133"/>
      <c r="J26" s="14">
        <f>Finanzierungsplan!H29</f>
        <v>0</v>
      </c>
      <c r="K26" s="133"/>
      <c r="L26" s="133"/>
      <c r="M26" s="14">
        <f>Finanzierungsplan!I29</f>
        <v>0</v>
      </c>
      <c r="N26" s="133"/>
      <c r="O26" s="133"/>
      <c r="P26" s="14">
        <f>Finanzierungsplan!J29</f>
        <v>0</v>
      </c>
      <c r="Q26" s="133"/>
      <c r="R26" s="133"/>
      <c r="S26" s="14">
        <f>Finanzierungsplan!K29</f>
        <v>0</v>
      </c>
      <c r="T26" s="133"/>
      <c r="U26" s="133"/>
      <c r="V26" s="120"/>
      <c r="W26" s="199"/>
      <c r="X26" s="199"/>
    </row>
    <row r="27" spans="1:24" ht="15" customHeight="1">
      <c r="A27" s="281">
        <f>Finanzierungsplan!A30</f>
        <v>0</v>
      </c>
      <c r="B27" s="208"/>
      <c r="C27" s="208"/>
      <c r="D27" s="208"/>
      <c r="E27" s="208"/>
      <c r="F27" s="12">
        <f t="shared" si="0"/>
        <v>0</v>
      </c>
      <c r="G27" s="14">
        <f>Finanzierungsplan!G30</f>
        <v>0</v>
      </c>
      <c r="H27" s="133"/>
      <c r="I27" s="133"/>
      <c r="J27" s="14">
        <f>Finanzierungsplan!H30</f>
        <v>0</v>
      </c>
      <c r="K27" s="133"/>
      <c r="L27" s="133"/>
      <c r="M27" s="14">
        <f>Finanzierungsplan!I30</f>
        <v>0</v>
      </c>
      <c r="N27" s="133"/>
      <c r="O27" s="133"/>
      <c r="P27" s="14">
        <f>Finanzierungsplan!J30</f>
        <v>0</v>
      </c>
      <c r="Q27" s="133"/>
      <c r="R27" s="133"/>
      <c r="S27" s="14">
        <f>Finanzierungsplan!K30</f>
        <v>0</v>
      </c>
      <c r="T27" s="133"/>
      <c r="U27" s="133"/>
      <c r="V27" s="120"/>
      <c r="W27" s="199"/>
      <c r="X27" s="199"/>
    </row>
    <row r="28" spans="1:24" ht="15" customHeight="1">
      <c r="A28" s="281">
        <f>Finanzierungsplan!A31</f>
        <v>0</v>
      </c>
      <c r="B28" s="208"/>
      <c r="C28" s="208"/>
      <c r="D28" s="208"/>
      <c r="E28" s="208"/>
      <c r="F28" s="12">
        <f t="shared" ref="F28:F32" si="1">SUM(G28,J28,M28,P28)</f>
        <v>0</v>
      </c>
      <c r="G28" s="14">
        <f>Finanzierungsplan!G31</f>
        <v>0</v>
      </c>
      <c r="H28" s="133"/>
      <c r="I28" s="133"/>
      <c r="J28" s="14">
        <f>Finanzierungsplan!H31</f>
        <v>0</v>
      </c>
      <c r="K28" s="133"/>
      <c r="L28" s="133"/>
      <c r="M28" s="14">
        <f>Finanzierungsplan!I31</f>
        <v>0</v>
      </c>
      <c r="N28" s="133"/>
      <c r="O28" s="133"/>
      <c r="P28" s="14">
        <f>Finanzierungsplan!J31</f>
        <v>0</v>
      </c>
      <c r="Q28" s="133"/>
      <c r="R28" s="133"/>
      <c r="S28" s="14">
        <f>Finanzierungsplan!K31</f>
        <v>0</v>
      </c>
      <c r="T28" s="133"/>
      <c r="U28" s="133"/>
      <c r="V28" s="120"/>
      <c r="W28" s="199"/>
      <c r="X28" s="199"/>
    </row>
    <row r="29" spans="1:24" ht="15" customHeight="1">
      <c r="A29" s="281">
        <f>Finanzierungsplan!A32</f>
        <v>0</v>
      </c>
      <c r="B29" s="208"/>
      <c r="C29" s="208"/>
      <c r="D29" s="208"/>
      <c r="E29" s="208"/>
      <c r="F29" s="12">
        <f t="shared" si="1"/>
        <v>0</v>
      </c>
      <c r="G29" s="14">
        <f>Finanzierungsplan!G32</f>
        <v>0</v>
      </c>
      <c r="H29" s="133"/>
      <c r="I29" s="133"/>
      <c r="J29" s="14">
        <f>Finanzierungsplan!H32</f>
        <v>0</v>
      </c>
      <c r="K29" s="133"/>
      <c r="L29" s="133"/>
      <c r="M29" s="14">
        <f>Finanzierungsplan!I32</f>
        <v>0</v>
      </c>
      <c r="N29" s="133"/>
      <c r="O29" s="133"/>
      <c r="P29" s="14">
        <f>Finanzierungsplan!J32</f>
        <v>0</v>
      </c>
      <c r="Q29" s="133"/>
      <c r="R29" s="133"/>
      <c r="S29" s="14">
        <f>Finanzierungsplan!K32</f>
        <v>0</v>
      </c>
      <c r="T29" s="133"/>
      <c r="U29" s="133"/>
      <c r="V29" s="120"/>
      <c r="W29" s="199"/>
      <c r="X29" s="199"/>
    </row>
    <row r="30" spans="1:24" ht="15" customHeight="1">
      <c r="A30" s="281">
        <f>Finanzierungsplan!A33</f>
        <v>0</v>
      </c>
      <c r="B30" s="208"/>
      <c r="C30" s="208"/>
      <c r="D30" s="208"/>
      <c r="E30" s="208"/>
      <c r="F30" s="12">
        <f t="shared" si="1"/>
        <v>0</v>
      </c>
      <c r="G30" s="14">
        <f>Finanzierungsplan!G33</f>
        <v>0</v>
      </c>
      <c r="H30" s="133"/>
      <c r="I30" s="133"/>
      <c r="J30" s="14">
        <f>Finanzierungsplan!H33</f>
        <v>0</v>
      </c>
      <c r="K30" s="133"/>
      <c r="L30" s="133"/>
      <c r="M30" s="14">
        <f>Finanzierungsplan!I33</f>
        <v>0</v>
      </c>
      <c r="N30" s="133"/>
      <c r="O30" s="133"/>
      <c r="P30" s="14">
        <f>Finanzierungsplan!J33</f>
        <v>0</v>
      </c>
      <c r="Q30" s="133"/>
      <c r="R30" s="133"/>
      <c r="S30" s="14">
        <f>Finanzierungsplan!K33</f>
        <v>0</v>
      </c>
      <c r="T30" s="133"/>
      <c r="U30" s="133"/>
      <c r="V30" s="120"/>
      <c r="W30" s="199"/>
      <c r="X30" s="199"/>
    </row>
    <row r="31" spans="1:24" ht="15" customHeight="1">
      <c r="A31" s="281">
        <f>Finanzierungsplan!A34</f>
        <v>0</v>
      </c>
      <c r="B31" s="208"/>
      <c r="C31" s="208"/>
      <c r="D31" s="208"/>
      <c r="E31" s="208"/>
      <c r="F31" s="12">
        <f t="shared" si="1"/>
        <v>0</v>
      </c>
      <c r="G31" s="14">
        <f>Finanzierungsplan!G34</f>
        <v>0</v>
      </c>
      <c r="H31" s="133"/>
      <c r="I31" s="133"/>
      <c r="J31" s="14">
        <f>Finanzierungsplan!H34</f>
        <v>0</v>
      </c>
      <c r="K31" s="133"/>
      <c r="L31" s="133"/>
      <c r="M31" s="14">
        <f>Finanzierungsplan!I34</f>
        <v>0</v>
      </c>
      <c r="N31" s="133"/>
      <c r="O31" s="133"/>
      <c r="P31" s="14">
        <f>Finanzierungsplan!J34</f>
        <v>0</v>
      </c>
      <c r="Q31" s="133"/>
      <c r="R31" s="133"/>
      <c r="S31" s="14">
        <f>Finanzierungsplan!K34</f>
        <v>0</v>
      </c>
      <c r="T31" s="133"/>
      <c r="U31" s="133"/>
      <c r="V31" s="120"/>
      <c r="W31" s="199"/>
      <c r="X31" s="199"/>
    </row>
    <row r="32" spans="1:24" ht="15" customHeight="1">
      <c r="A32" s="281">
        <f>Finanzierungsplan!A35</f>
        <v>0</v>
      </c>
      <c r="B32" s="208"/>
      <c r="C32" s="208"/>
      <c r="D32" s="208"/>
      <c r="E32" s="208"/>
      <c r="F32" s="12">
        <f t="shared" si="1"/>
        <v>0</v>
      </c>
      <c r="G32" s="14">
        <f>Finanzierungsplan!G35</f>
        <v>0</v>
      </c>
      <c r="H32" s="133"/>
      <c r="I32" s="133"/>
      <c r="J32" s="14">
        <f>Finanzierungsplan!H35</f>
        <v>0</v>
      </c>
      <c r="K32" s="133"/>
      <c r="L32" s="133"/>
      <c r="M32" s="14">
        <f>Finanzierungsplan!I35</f>
        <v>0</v>
      </c>
      <c r="N32" s="133"/>
      <c r="O32" s="133"/>
      <c r="P32" s="14">
        <f>Finanzierungsplan!J35</f>
        <v>0</v>
      </c>
      <c r="Q32" s="133"/>
      <c r="R32" s="133"/>
      <c r="S32" s="14">
        <f>Finanzierungsplan!K35</f>
        <v>0</v>
      </c>
      <c r="T32" s="133"/>
      <c r="U32" s="133"/>
      <c r="V32" s="120"/>
      <c r="W32" s="199"/>
      <c r="X32" s="199"/>
    </row>
    <row r="33" spans="1:33" ht="15" customHeight="1" thickBot="1">
      <c r="A33" s="281">
        <f>Finanzierungsplan!A36</f>
        <v>0</v>
      </c>
      <c r="B33" s="208"/>
      <c r="C33" s="208"/>
      <c r="D33" s="208"/>
      <c r="E33" s="208"/>
      <c r="F33" s="12">
        <f t="shared" si="0"/>
        <v>0</v>
      </c>
      <c r="G33" s="14">
        <f>Finanzierungsplan!G36</f>
        <v>0</v>
      </c>
      <c r="H33" s="133"/>
      <c r="I33" s="133"/>
      <c r="J33" s="14">
        <f>Finanzierungsplan!H36</f>
        <v>0</v>
      </c>
      <c r="K33" s="133"/>
      <c r="L33" s="133"/>
      <c r="M33" s="14">
        <f>Finanzierungsplan!I36</f>
        <v>0</v>
      </c>
      <c r="N33" s="133"/>
      <c r="O33" s="133"/>
      <c r="P33" s="14">
        <f>Finanzierungsplan!J36</f>
        <v>0</v>
      </c>
      <c r="Q33" s="133"/>
      <c r="R33" s="133"/>
      <c r="S33" s="14">
        <f>Finanzierungsplan!K36</f>
        <v>0</v>
      </c>
      <c r="T33" s="133"/>
      <c r="U33" s="133"/>
      <c r="V33" s="120"/>
      <c r="W33" s="199"/>
      <c r="X33" s="199"/>
    </row>
    <row r="34" spans="1:33" ht="15" customHeight="1" thickBot="1">
      <c r="A34" s="273" t="s">
        <v>32</v>
      </c>
      <c r="B34" s="273"/>
      <c r="C34" s="273"/>
      <c r="D34" s="273"/>
      <c r="E34" s="273"/>
      <c r="F34" s="17">
        <f t="shared" ref="F34:R34" si="2">SUM(F19:F33)</f>
        <v>0</v>
      </c>
      <c r="G34" s="16">
        <f t="shared" si="2"/>
        <v>0</v>
      </c>
      <c r="H34" s="83">
        <f t="shared" si="2"/>
        <v>0</v>
      </c>
      <c r="I34" s="16">
        <f t="shared" si="2"/>
        <v>0</v>
      </c>
      <c r="J34" s="17">
        <f t="shared" si="2"/>
        <v>0</v>
      </c>
      <c r="K34" s="84">
        <f t="shared" si="2"/>
        <v>0</v>
      </c>
      <c r="L34" s="17">
        <f t="shared" si="2"/>
        <v>0</v>
      </c>
      <c r="M34" s="17">
        <f t="shared" si="2"/>
        <v>0</v>
      </c>
      <c r="N34" s="84">
        <f t="shared" si="2"/>
        <v>0</v>
      </c>
      <c r="O34" s="17">
        <f t="shared" si="2"/>
        <v>0</v>
      </c>
      <c r="P34" s="17">
        <f t="shared" si="2"/>
        <v>0</v>
      </c>
      <c r="Q34" s="84">
        <f t="shared" si="2"/>
        <v>0</v>
      </c>
      <c r="R34" s="17">
        <f t="shared" si="2"/>
        <v>0</v>
      </c>
      <c r="S34" s="17">
        <f t="shared" ref="S34:U34" si="3">SUM(S19:S33)</f>
        <v>0</v>
      </c>
      <c r="T34" s="84">
        <f t="shared" si="3"/>
        <v>0</v>
      </c>
      <c r="U34" s="17">
        <f t="shared" si="3"/>
        <v>0</v>
      </c>
      <c r="V34" s="20"/>
    </row>
    <row r="36" spans="1:33" s="42" customFormat="1" ht="15" customHeight="1">
      <c r="A36" s="150" t="s">
        <v>4</v>
      </c>
      <c r="B36" s="154"/>
      <c r="C36" s="155"/>
      <c r="D36" s="151" t="str">
        <f>Finanzierungsplan!D39</f>
        <v>Bitte auswählen</v>
      </c>
      <c r="E36" s="73"/>
      <c r="F36" s="150" t="s">
        <v>5</v>
      </c>
      <c r="G36" s="150"/>
      <c r="H36" s="223">
        <f>Finanzierungsplan!H39</f>
        <v>0</v>
      </c>
      <c r="I36" s="224"/>
      <c r="J36" s="224"/>
      <c r="K36" s="224"/>
      <c r="L36" s="224"/>
      <c r="M36" s="224"/>
      <c r="N36" s="224"/>
      <c r="O36" s="224"/>
      <c r="P36" s="224"/>
      <c r="Q36" s="224"/>
      <c r="R36" s="298"/>
      <c r="S36" s="195"/>
      <c r="T36" s="195"/>
      <c r="U36" s="195"/>
      <c r="V36" s="152"/>
      <c r="W36" s="153"/>
    </row>
    <row r="37" spans="1:33" s="5" customFormat="1" ht="15" customHeight="1">
      <c r="A37" s="9"/>
      <c r="B37" s="9"/>
      <c r="C37" s="9"/>
      <c r="D37" s="99"/>
      <c r="E37" s="99"/>
      <c r="F37" s="9"/>
      <c r="G37" s="9"/>
      <c r="H37" s="9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</row>
    <row r="39" spans="1:33" s="197" customFormat="1" ht="15" customHeight="1">
      <c r="A39" s="300" t="str">
        <f>Finanzierungsplan!A42</f>
        <v>A. 2 Sachausgaben (z.B. Ausgaben für Werbematerialien, externe Dienstleistungen, ...)</v>
      </c>
      <c r="B39" s="300"/>
      <c r="C39" s="300"/>
      <c r="D39" s="300"/>
      <c r="E39" s="300"/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198"/>
      <c r="T39" s="198"/>
      <c r="U39" s="198"/>
      <c r="V39" s="118"/>
      <c r="W39" s="109"/>
      <c r="X39" s="5"/>
      <c r="Y39" s="5"/>
      <c r="Z39" s="5"/>
      <c r="AA39" s="5"/>
      <c r="AB39" s="5"/>
      <c r="AC39" s="5"/>
      <c r="AD39" s="5"/>
      <c r="AE39" s="5"/>
      <c r="AF39" s="5"/>
      <c r="AG39" s="5"/>
    </row>
    <row r="40" spans="1:33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118"/>
      <c r="W40" s="60"/>
    </row>
    <row r="41" spans="1:33" ht="15" customHeight="1">
      <c r="A41" s="60"/>
      <c r="B41" s="60"/>
      <c r="C41" s="60"/>
      <c r="D41" s="60"/>
      <c r="E41" s="60"/>
      <c r="F41" s="60"/>
      <c r="G41" s="226" t="s">
        <v>3</v>
      </c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27"/>
      <c r="T41" s="227"/>
      <c r="U41" s="228"/>
      <c r="V41" s="98"/>
      <c r="W41" s="60"/>
    </row>
    <row r="42" spans="1:33" ht="15" customHeight="1">
      <c r="F42" s="254" t="s">
        <v>2</v>
      </c>
      <c r="G42" s="303" t="str">
        <f>IF(G17="Bitte auswählen","",G17)</f>
        <v/>
      </c>
      <c r="H42" s="304"/>
      <c r="I42" s="305"/>
      <c r="J42" s="303" t="str">
        <f>IF(J17="Bitte auswählen","",J17)</f>
        <v/>
      </c>
      <c r="K42" s="304"/>
      <c r="L42" s="305"/>
      <c r="M42" s="303" t="str">
        <f>IF(M17="Bitte auswählen","",M17)</f>
        <v/>
      </c>
      <c r="N42" s="304"/>
      <c r="O42" s="305"/>
      <c r="P42" s="303" t="str">
        <f>IF(P17="Bitte auswählen","",P17)</f>
        <v/>
      </c>
      <c r="Q42" s="304"/>
      <c r="R42" s="305"/>
      <c r="S42" s="303" t="str">
        <f>IF(S17="Bitte auswählen","",S17)</f>
        <v/>
      </c>
      <c r="T42" s="304"/>
      <c r="U42" s="305"/>
      <c r="V42" s="115"/>
    </row>
    <row r="43" spans="1:33" ht="42" customHeight="1">
      <c r="A43" s="270" t="s">
        <v>6</v>
      </c>
      <c r="B43" s="265"/>
      <c r="C43" s="265"/>
      <c r="D43" s="265"/>
      <c r="E43" s="266"/>
      <c r="F43" s="255"/>
      <c r="G43" s="78" t="s">
        <v>28</v>
      </c>
      <c r="H43" s="79" t="s">
        <v>38</v>
      </c>
      <c r="I43" s="79" t="s">
        <v>37</v>
      </c>
      <c r="J43" s="82" t="s">
        <v>28</v>
      </c>
      <c r="K43" s="79" t="s">
        <v>38</v>
      </c>
      <c r="L43" s="79" t="s">
        <v>37</v>
      </c>
      <c r="M43" s="78" t="s">
        <v>28</v>
      </c>
      <c r="N43" s="79" t="s">
        <v>38</v>
      </c>
      <c r="O43" s="95" t="s">
        <v>37</v>
      </c>
      <c r="P43" s="78" t="s">
        <v>28</v>
      </c>
      <c r="Q43" s="79" t="s">
        <v>38</v>
      </c>
      <c r="R43" s="79" t="s">
        <v>37</v>
      </c>
      <c r="S43" s="189" t="s">
        <v>28</v>
      </c>
      <c r="T43" s="79" t="s">
        <v>38</v>
      </c>
      <c r="U43" s="79" t="s">
        <v>37</v>
      </c>
      <c r="V43" s="119"/>
      <c r="W43" s="121" t="s">
        <v>41</v>
      </c>
      <c r="X43" s="121" t="s">
        <v>70</v>
      </c>
    </row>
    <row r="44" spans="1:33" ht="15" customHeight="1">
      <c r="A44" s="208">
        <f>Finanzierungsplan!A47</f>
        <v>0</v>
      </c>
      <c r="B44" s="208"/>
      <c r="C44" s="208"/>
      <c r="D44" s="208"/>
      <c r="E44" s="208"/>
      <c r="F44" s="12">
        <f>SUM(G44,J44,M44,P44)</f>
        <v>0</v>
      </c>
      <c r="G44" s="14">
        <f>Finanzierungsplan!G47</f>
        <v>0</v>
      </c>
      <c r="H44" s="133"/>
      <c r="I44" s="133"/>
      <c r="J44" s="14">
        <f>Finanzierungsplan!H47</f>
        <v>0</v>
      </c>
      <c r="K44" s="133"/>
      <c r="L44" s="133"/>
      <c r="M44" s="14">
        <f>Finanzierungsplan!I47</f>
        <v>0</v>
      </c>
      <c r="N44" s="133"/>
      <c r="O44" s="133"/>
      <c r="P44" s="14">
        <f>Finanzierungsplan!J47</f>
        <v>0</v>
      </c>
      <c r="Q44" s="133"/>
      <c r="R44" s="133"/>
      <c r="S44" s="14">
        <f>Finanzierungsplan!K47</f>
        <v>0</v>
      </c>
      <c r="T44" s="133"/>
      <c r="U44" s="133"/>
      <c r="V44" s="120"/>
      <c r="W44" s="199"/>
      <c r="X44" s="199"/>
    </row>
    <row r="45" spans="1:33" ht="15" customHeight="1">
      <c r="A45" s="208">
        <f>Finanzierungsplan!A48</f>
        <v>0</v>
      </c>
      <c r="B45" s="208"/>
      <c r="C45" s="208"/>
      <c r="D45" s="208"/>
      <c r="E45" s="208"/>
      <c r="F45" s="12">
        <f t="shared" ref="F45:F63" si="4">SUM(G45,J45,M45,P45)</f>
        <v>0</v>
      </c>
      <c r="G45" s="14">
        <f>Finanzierungsplan!G48</f>
        <v>0</v>
      </c>
      <c r="H45" s="133"/>
      <c r="I45" s="133"/>
      <c r="J45" s="14">
        <f>Finanzierungsplan!H48</f>
        <v>0</v>
      </c>
      <c r="K45" s="133"/>
      <c r="L45" s="133"/>
      <c r="M45" s="14">
        <f>Finanzierungsplan!I48</f>
        <v>0</v>
      </c>
      <c r="N45" s="133"/>
      <c r="O45" s="133"/>
      <c r="P45" s="14">
        <f>Finanzierungsplan!J48</f>
        <v>0</v>
      </c>
      <c r="Q45" s="133"/>
      <c r="R45" s="133"/>
      <c r="S45" s="14">
        <f>Finanzierungsplan!K48</f>
        <v>0</v>
      </c>
      <c r="T45" s="133"/>
      <c r="U45" s="133"/>
      <c r="V45" s="120"/>
      <c r="W45" s="199"/>
      <c r="X45" s="199"/>
    </row>
    <row r="46" spans="1:33" ht="15" customHeight="1">
      <c r="A46" s="208">
        <f>Finanzierungsplan!A49</f>
        <v>0</v>
      </c>
      <c r="B46" s="208"/>
      <c r="C46" s="208"/>
      <c r="D46" s="208"/>
      <c r="E46" s="208"/>
      <c r="F46" s="12">
        <f t="shared" si="4"/>
        <v>0</v>
      </c>
      <c r="G46" s="14">
        <f>Finanzierungsplan!G49</f>
        <v>0</v>
      </c>
      <c r="H46" s="133"/>
      <c r="I46" s="133"/>
      <c r="J46" s="14">
        <f>Finanzierungsplan!H49</f>
        <v>0</v>
      </c>
      <c r="K46" s="133"/>
      <c r="L46" s="133"/>
      <c r="M46" s="14">
        <f>Finanzierungsplan!I49</f>
        <v>0</v>
      </c>
      <c r="N46" s="133"/>
      <c r="O46" s="133"/>
      <c r="P46" s="14">
        <f>Finanzierungsplan!J49</f>
        <v>0</v>
      </c>
      <c r="Q46" s="133"/>
      <c r="R46" s="133"/>
      <c r="S46" s="14">
        <f>Finanzierungsplan!K49</f>
        <v>0</v>
      </c>
      <c r="T46" s="133"/>
      <c r="U46" s="133"/>
      <c r="V46" s="120"/>
      <c r="W46" s="199"/>
      <c r="X46" s="199"/>
    </row>
    <row r="47" spans="1:33" ht="15" customHeight="1">
      <c r="A47" s="208">
        <f>Finanzierungsplan!A50</f>
        <v>0</v>
      </c>
      <c r="B47" s="208"/>
      <c r="C47" s="208"/>
      <c r="D47" s="208"/>
      <c r="E47" s="208"/>
      <c r="F47" s="12">
        <f t="shared" ref="F47:F52" si="5">SUM(G47,J47,M47,P47)</f>
        <v>0</v>
      </c>
      <c r="G47" s="14">
        <f>Finanzierungsplan!G50</f>
        <v>0</v>
      </c>
      <c r="H47" s="133"/>
      <c r="I47" s="133"/>
      <c r="J47" s="14">
        <f>Finanzierungsplan!H50</f>
        <v>0</v>
      </c>
      <c r="K47" s="133"/>
      <c r="L47" s="133"/>
      <c r="M47" s="14">
        <f>Finanzierungsplan!I50</f>
        <v>0</v>
      </c>
      <c r="N47" s="133"/>
      <c r="O47" s="133"/>
      <c r="P47" s="14">
        <f>Finanzierungsplan!J50</f>
        <v>0</v>
      </c>
      <c r="Q47" s="133"/>
      <c r="R47" s="133"/>
      <c r="S47" s="14">
        <f>Finanzierungsplan!K50</f>
        <v>0</v>
      </c>
      <c r="T47" s="133"/>
      <c r="U47" s="133"/>
      <c r="V47" s="120"/>
      <c r="W47" s="199"/>
      <c r="X47" s="199"/>
    </row>
    <row r="48" spans="1:33" ht="15" customHeight="1">
      <c r="A48" s="208">
        <f>Finanzierungsplan!A51</f>
        <v>0</v>
      </c>
      <c r="B48" s="208"/>
      <c r="C48" s="208"/>
      <c r="D48" s="208"/>
      <c r="E48" s="208"/>
      <c r="F48" s="12">
        <f t="shared" si="5"/>
        <v>0</v>
      </c>
      <c r="G48" s="14">
        <f>Finanzierungsplan!G51</f>
        <v>0</v>
      </c>
      <c r="H48" s="133"/>
      <c r="I48" s="133"/>
      <c r="J48" s="14">
        <f>Finanzierungsplan!H51</f>
        <v>0</v>
      </c>
      <c r="K48" s="133"/>
      <c r="L48" s="133"/>
      <c r="M48" s="14">
        <f>Finanzierungsplan!I51</f>
        <v>0</v>
      </c>
      <c r="N48" s="133"/>
      <c r="O48" s="133"/>
      <c r="P48" s="14">
        <f>Finanzierungsplan!J51</f>
        <v>0</v>
      </c>
      <c r="Q48" s="133"/>
      <c r="R48" s="133"/>
      <c r="S48" s="14">
        <f>Finanzierungsplan!K51</f>
        <v>0</v>
      </c>
      <c r="T48" s="133"/>
      <c r="U48" s="133"/>
      <c r="V48" s="120"/>
      <c r="W48" s="199"/>
      <c r="X48" s="199"/>
    </row>
    <row r="49" spans="1:24" ht="15" customHeight="1">
      <c r="A49" s="208">
        <f>Finanzierungsplan!A52</f>
        <v>0</v>
      </c>
      <c r="B49" s="208"/>
      <c r="C49" s="208"/>
      <c r="D49" s="208"/>
      <c r="E49" s="208"/>
      <c r="F49" s="12">
        <f t="shared" si="5"/>
        <v>0</v>
      </c>
      <c r="G49" s="14">
        <f>Finanzierungsplan!G52</f>
        <v>0</v>
      </c>
      <c r="H49" s="133"/>
      <c r="I49" s="133"/>
      <c r="J49" s="14">
        <f>Finanzierungsplan!H52</f>
        <v>0</v>
      </c>
      <c r="K49" s="133"/>
      <c r="L49" s="133"/>
      <c r="M49" s="14">
        <f>Finanzierungsplan!I52</f>
        <v>0</v>
      </c>
      <c r="N49" s="133"/>
      <c r="O49" s="133"/>
      <c r="P49" s="14">
        <f>Finanzierungsplan!J52</f>
        <v>0</v>
      </c>
      <c r="Q49" s="133"/>
      <c r="R49" s="133"/>
      <c r="S49" s="14">
        <f>Finanzierungsplan!K52</f>
        <v>0</v>
      </c>
      <c r="T49" s="133"/>
      <c r="U49" s="133"/>
      <c r="V49" s="120"/>
      <c r="W49" s="199"/>
      <c r="X49" s="199"/>
    </row>
    <row r="50" spans="1:24" ht="15" customHeight="1">
      <c r="A50" s="208">
        <f>Finanzierungsplan!A53</f>
        <v>0</v>
      </c>
      <c r="B50" s="208"/>
      <c r="C50" s="208"/>
      <c r="D50" s="208"/>
      <c r="E50" s="208"/>
      <c r="F50" s="12">
        <f t="shared" si="5"/>
        <v>0</v>
      </c>
      <c r="G50" s="14">
        <f>Finanzierungsplan!G53</f>
        <v>0</v>
      </c>
      <c r="H50" s="133"/>
      <c r="I50" s="133"/>
      <c r="J50" s="14">
        <f>Finanzierungsplan!H53</f>
        <v>0</v>
      </c>
      <c r="K50" s="133"/>
      <c r="L50" s="133"/>
      <c r="M50" s="14">
        <f>Finanzierungsplan!I53</f>
        <v>0</v>
      </c>
      <c r="N50" s="133"/>
      <c r="O50" s="133"/>
      <c r="P50" s="14">
        <f>Finanzierungsplan!J53</f>
        <v>0</v>
      </c>
      <c r="Q50" s="133"/>
      <c r="R50" s="133"/>
      <c r="S50" s="14">
        <f>Finanzierungsplan!K53</f>
        <v>0</v>
      </c>
      <c r="T50" s="133"/>
      <c r="U50" s="133"/>
      <c r="V50" s="120"/>
      <c r="W50" s="199"/>
      <c r="X50" s="199"/>
    </row>
    <row r="51" spans="1:24" ht="15" customHeight="1">
      <c r="A51" s="208">
        <f>Finanzierungsplan!A54</f>
        <v>0</v>
      </c>
      <c r="B51" s="208"/>
      <c r="C51" s="208"/>
      <c r="D51" s="208"/>
      <c r="E51" s="208"/>
      <c r="F51" s="12">
        <f t="shared" si="5"/>
        <v>0</v>
      </c>
      <c r="G51" s="14">
        <f>Finanzierungsplan!G54</f>
        <v>0</v>
      </c>
      <c r="H51" s="133"/>
      <c r="I51" s="133"/>
      <c r="J51" s="14">
        <f>Finanzierungsplan!H54</f>
        <v>0</v>
      </c>
      <c r="K51" s="133"/>
      <c r="L51" s="133"/>
      <c r="M51" s="14">
        <f>Finanzierungsplan!I54</f>
        <v>0</v>
      </c>
      <c r="N51" s="133"/>
      <c r="O51" s="133"/>
      <c r="P51" s="14">
        <f>Finanzierungsplan!J54</f>
        <v>0</v>
      </c>
      <c r="Q51" s="133"/>
      <c r="R51" s="133"/>
      <c r="S51" s="14">
        <f>Finanzierungsplan!K54</f>
        <v>0</v>
      </c>
      <c r="T51" s="133"/>
      <c r="U51" s="133"/>
      <c r="V51" s="120"/>
      <c r="W51" s="199"/>
      <c r="X51" s="199"/>
    </row>
    <row r="52" spans="1:24" ht="15" customHeight="1">
      <c r="A52" s="208">
        <f>Finanzierungsplan!A55</f>
        <v>0</v>
      </c>
      <c r="B52" s="208"/>
      <c r="C52" s="208"/>
      <c r="D52" s="208"/>
      <c r="E52" s="208"/>
      <c r="F52" s="12">
        <f t="shared" si="5"/>
        <v>0</v>
      </c>
      <c r="G52" s="14">
        <f>Finanzierungsplan!G55</f>
        <v>0</v>
      </c>
      <c r="H52" s="133"/>
      <c r="I52" s="133"/>
      <c r="J52" s="14">
        <f>Finanzierungsplan!H55</f>
        <v>0</v>
      </c>
      <c r="K52" s="133"/>
      <c r="L52" s="133"/>
      <c r="M52" s="14">
        <f>Finanzierungsplan!I55</f>
        <v>0</v>
      </c>
      <c r="N52" s="133"/>
      <c r="O52" s="133"/>
      <c r="P52" s="14">
        <f>Finanzierungsplan!J55</f>
        <v>0</v>
      </c>
      <c r="Q52" s="133"/>
      <c r="R52" s="133"/>
      <c r="S52" s="14">
        <f>Finanzierungsplan!K55</f>
        <v>0</v>
      </c>
      <c r="T52" s="133"/>
      <c r="U52" s="133"/>
      <c r="V52" s="120"/>
      <c r="W52" s="199"/>
      <c r="X52" s="199"/>
    </row>
    <row r="53" spans="1:24" ht="15" customHeight="1">
      <c r="A53" s="208">
        <f>Finanzierungsplan!A56</f>
        <v>0</v>
      </c>
      <c r="B53" s="208"/>
      <c r="C53" s="208"/>
      <c r="D53" s="208"/>
      <c r="E53" s="208"/>
      <c r="F53" s="12">
        <f t="shared" si="4"/>
        <v>0</v>
      </c>
      <c r="G53" s="14">
        <f>Finanzierungsplan!G56</f>
        <v>0</v>
      </c>
      <c r="H53" s="133"/>
      <c r="I53" s="133"/>
      <c r="J53" s="14">
        <f>Finanzierungsplan!H56</f>
        <v>0</v>
      </c>
      <c r="K53" s="133"/>
      <c r="L53" s="133"/>
      <c r="M53" s="14">
        <f>Finanzierungsplan!I56</f>
        <v>0</v>
      </c>
      <c r="N53" s="133"/>
      <c r="O53" s="133"/>
      <c r="P53" s="14">
        <f>Finanzierungsplan!J56</f>
        <v>0</v>
      </c>
      <c r="Q53" s="133"/>
      <c r="R53" s="133"/>
      <c r="S53" s="14">
        <f>Finanzierungsplan!K56</f>
        <v>0</v>
      </c>
      <c r="T53" s="133"/>
      <c r="U53" s="133"/>
      <c r="V53" s="120"/>
      <c r="W53" s="199"/>
      <c r="X53" s="199"/>
    </row>
    <row r="54" spans="1:24" ht="15" customHeight="1">
      <c r="A54" s="208">
        <f>Finanzierungsplan!A57</f>
        <v>0</v>
      </c>
      <c r="B54" s="208"/>
      <c r="C54" s="208"/>
      <c r="D54" s="208"/>
      <c r="E54" s="208"/>
      <c r="F54" s="12">
        <f t="shared" si="4"/>
        <v>0</v>
      </c>
      <c r="G54" s="14">
        <f>Finanzierungsplan!G57</f>
        <v>0</v>
      </c>
      <c r="H54" s="133"/>
      <c r="I54" s="133"/>
      <c r="J54" s="14">
        <f>Finanzierungsplan!H57</f>
        <v>0</v>
      </c>
      <c r="K54" s="133"/>
      <c r="L54" s="133"/>
      <c r="M54" s="14">
        <f>Finanzierungsplan!I57</f>
        <v>0</v>
      </c>
      <c r="N54" s="133"/>
      <c r="O54" s="133"/>
      <c r="P54" s="14">
        <f>Finanzierungsplan!J57</f>
        <v>0</v>
      </c>
      <c r="Q54" s="133"/>
      <c r="R54" s="133"/>
      <c r="S54" s="14">
        <f>Finanzierungsplan!K57</f>
        <v>0</v>
      </c>
      <c r="T54" s="133"/>
      <c r="U54" s="133"/>
      <c r="V54" s="120"/>
      <c r="W54" s="199"/>
      <c r="X54" s="199"/>
    </row>
    <row r="55" spans="1:24" ht="15" customHeight="1">
      <c r="A55" s="208">
        <f>Finanzierungsplan!A58</f>
        <v>0</v>
      </c>
      <c r="B55" s="208"/>
      <c r="C55" s="208"/>
      <c r="D55" s="208"/>
      <c r="E55" s="208"/>
      <c r="F55" s="12">
        <f t="shared" si="4"/>
        <v>0</v>
      </c>
      <c r="G55" s="14">
        <f>Finanzierungsplan!G58</f>
        <v>0</v>
      </c>
      <c r="H55" s="133"/>
      <c r="I55" s="133"/>
      <c r="J55" s="14">
        <f>Finanzierungsplan!H58</f>
        <v>0</v>
      </c>
      <c r="K55" s="133"/>
      <c r="L55" s="133"/>
      <c r="M55" s="14">
        <f>Finanzierungsplan!I58</f>
        <v>0</v>
      </c>
      <c r="N55" s="133"/>
      <c r="O55" s="133"/>
      <c r="P55" s="14">
        <f>Finanzierungsplan!J58</f>
        <v>0</v>
      </c>
      <c r="Q55" s="133"/>
      <c r="R55" s="133"/>
      <c r="S55" s="14">
        <f>Finanzierungsplan!K58</f>
        <v>0</v>
      </c>
      <c r="T55" s="133"/>
      <c r="U55" s="133"/>
      <c r="V55" s="120"/>
      <c r="W55" s="199"/>
      <c r="X55" s="199"/>
    </row>
    <row r="56" spans="1:24" ht="15" customHeight="1">
      <c r="A56" s="208">
        <f>Finanzierungsplan!A59</f>
        <v>0</v>
      </c>
      <c r="B56" s="208"/>
      <c r="C56" s="208"/>
      <c r="D56" s="208"/>
      <c r="E56" s="208"/>
      <c r="F56" s="12">
        <f t="shared" si="4"/>
        <v>0</v>
      </c>
      <c r="G56" s="14">
        <f>Finanzierungsplan!G59</f>
        <v>0</v>
      </c>
      <c r="H56" s="133"/>
      <c r="I56" s="133"/>
      <c r="J56" s="14">
        <f>Finanzierungsplan!H59</f>
        <v>0</v>
      </c>
      <c r="K56" s="133"/>
      <c r="L56" s="133"/>
      <c r="M56" s="14">
        <f>Finanzierungsplan!I59</f>
        <v>0</v>
      </c>
      <c r="N56" s="133"/>
      <c r="O56" s="133"/>
      <c r="P56" s="14">
        <f>Finanzierungsplan!J59</f>
        <v>0</v>
      </c>
      <c r="Q56" s="133"/>
      <c r="R56" s="133"/>
      <c r="S56" s="14">
        <f>Finanzierungsplan!K59</f>
        <v>0</v>
      </c>
      <c r="T56" s="133"/>
      <c r="U56" s="133"/>
      <c r="V56" s="120"/>
      <c r="W56" s="199"/>
      <c r="X56" s="199"/>
    </row>
    <row r="57" spans="1:24" ht="15" customHeight="1">
      <c r="A57" s="208">
        <f>Finanzierungsplan!A60</f>
        <v>0</v>
      </c>
      <c r="B57" s="208"/>
      <c r="C57" s="208"/>
      <c r="D57" s="208"/>
      <c r="E57" s="208"/>
      <c r="F57" s="12">
        <f t="shared" si="4"/>
        <v>0</v>
      </c>
      <c r="G57" s="14">
        <f>Finanzierungsplan!G60</f>
        <v>0</v>
      </c>
      <c r="H57" s="133"/>
      <c r="I57" s="133"/>
      <c r="J57" s="14">
        <f>Finanzierungsplan!H60</f>
        <v>0</v>
      </c>
      <c r="K57" s="133"/>
      <c r="L57" s="133"/>
      <c r="M57" s="14">
        <f>Finanzierungsplan!I60</f>
        <v>0</v>
      </c>
      <c r="N57" s="133"/>
      <c r="O57" s="133"/>
      <c r="P57" s="14">
        <f>Finanzierungsplan!J60</f>
        <v>0</v>
      </c>
      <c r="Q57" s="133"/>
      <c r="R57" s="133"/>
      <c r="S57" s="14">
        <f>Finanzierungsplan!K60</f>
        <v>0</v>
      </c>
      <c r="T57" s="133"/>
      <c r="U57" s="133"/>
      <c r="V57" s="120"/>
      <c r="W57" s="199"/>
      <c r="X57" s="199"/>
    </row>
    <row r="58" spans="1:24" ht="15" customHeight="1">
      <c r="A58" s="208">
        <f>Finanzierungsplan!A61</f>
        <v>0</v>
      </c>
      <c r="B58" s="208"/>
      <c r="C58" s="208"/>
      <c r="D58" s="208"/>
      <c r="E58" s="208"/>
      <c r="F58" s="12">
        <f t="shared" si="4"/>
        <v>0</v>
      </c>
      <c r="G58" s="14">
        <f>Finanzierungsplan!G61</f>
        <v>0</v>
      </c>
      <c r="H58" s="133"/>
      <c r="I58" s="133"/>
      <c r="J58" s="14">
        <f>Finanzierungsplan!H61</f>
        <v>0</v>
      </c>
      <c r="K58" s="133"/>
      <c r="L58" s="133"/>
      <c r="M58" s="14">
        <f>Finanzierungsplan!I61</f>
        <v>0</v>
      </c>
      <c r="N58" s="133"/>
      <c r="O58" s="133"/>
      <c r="P58" s="14">
        <f>Finanzierungsplan!J61</f>
        <v>0</v>
      </c>
      <c r="Q58" s="133"/>
      <c r="R58" s="133"/>
      <c r="S58" s="14">
        <f>Finanzierungsplan!K61</f>
        <v>0</v>
      </c>
      <c r="T58" s="133"/>
      <c r="U58" s="133"/>
      <c r="V58" s="120"/>
      <c r="W58" s="199"/>
      <c r="X58" s="199"/>
    </row>
    <row r="59" spans="1:24" ht="15" customHeight="1">
      <c r="A59" s="208">
        <f>Finanzierungsplan!A62</f>
        <v>0</v>
      </c>
      <c r="B59" s="208"/>
      <c r="C59" s="208"/>
      <c r="D59" s="208"/>
      <c r="E59" s="208"/>
      <c r="F59" s="12">
        <f t="shared" si="4"/>
        <v>0</v>
      </c>
      <c r="G59" s="14">
        <f>Finanzierungsplan!G62</f>
        <v>0</v>
      </c>
      <c r="H59" s="133"/>
      <c r="I59" s="133"/>
      <c r="J59" s="14">
        <f>Finanzierungsplan!H62</f>
        <v>0</v>
      </c>
      <c r="K59" s="133"/>
      <c r="L59" s="133"/>
      <c r="M59" s="14">
        <f>Finanzierungsplan!I62</f>
        <v>0</v>
      </c>
      <c r="N59" s="133"/>
      <c r="O59" s="133"/>
      <c r="P59" s="14">
        <f>Finanzierungsplan!J62</f>
        <v>0</v>
      </c>
      <c r="Q59" s="133"/>
      <c r="R59" s="133"/>
      <c r="S59" s="14">
        <f>Finanzierungsplan!K62</f>
        <v>0</v>
      </c>
      <c r="T59" s="133"/>
      <c r="U59" s="133"/>
      <c r="V59" s="120"/>
      <c r="W59" s="199"/>
      <c r="X59" s="199"/>
    </row>
    <row r="60" spans="1:24" ht="15" customHeight="1">
      <c r="A60" s="208">
        <f>Finanzierungsplan!A63</f>
        <v>0</v>
      </c>
      <c r="B60" s="208"/>
      <c r="C60" s="208"/>
      <c r="D60" s="208"/>
      <c r="E60" s="208"/>
      <c r="F60" s="12">
        <f t="shared" si="4"/>
        <v>0</v>
      </c>
      <c r="G60" s="14">
        <f>Finanzierungsplan!G63</f>
        <v>0</v>
      </c>
      <c r="H60" s="133"/>
      <c r="I60" s="133"/>
      <c r="J60" s="14">
        <f>Finanzierungsplan!H63</f>
        <v>0</v>
      </c>
      <c r="K60" s="133"/>
      <c r="L60" s="133"/>
      <c r="M60" s="14">
        <f>Finanzierungsplan!I63</f>
        <v>0</v>
      </c>
      <c r="N60" s="133"/>
      <c r="O60" s="133"/>
      <c r="P60" s="14">
        <f>Finanzierungsplan!J63</f>
        <v>0</v>
      </c>
      <c r="Q60" s="133"/>
      <c r="R60" s="133"/>
      <c r="S60" s="14">
        <f>Finanzierungsplan!K63</f>
        <v>0</v>
      </c>
      <c r="T60" s="133"/>
      <c r="U60" s="133"/>
      <c r="V60" s="120"/>
      <c r="W60" s="199"/>
      <c r="X60" s="199"/>
    </row>
    <row r="61" spans="1:24" ht="15" customHeight="1">
      <c r="A61" s="208">
        <f>Finanzierungsplan!A64</f>
        <v>0</v>
      </c>
      <c r="B61" s="208"/>
      <c r="C61" s="208"/>
      <c r="D61" s="208"/>
      <c r="E61" s="208"/>
      <c r="F61" s="12">
        <f t="shared" si="4"/>
        <v>0</v>
      </c>
      <c r="G61" s="14">
        <f>Finanzierungsplan!G64</f>
        <v>0</v>
      </c>
      <c r="H61" s="133"/>
      <c r="I61" s="133"/>
      <c r="J61" s="14">
        <f>Finanzierungsplan!H64</f>
        <v>0</v>
      </c>
      <c r="K61" s="133"/>
      <c r="L61" s="133"/>
      <c r="M61" s="14">
        <f>Finanzierungsplan!I64</f>
        <v>0</v>
      </c>
      <c r="N61" s="133"/>
      <c r="O61" s="133"/>
      <c r="P61" s="14">
        <f>Finanzierungsplan!J64</f>
        <v>0</v>
      </c>
      <c r="Q61" s="133"/>
      <c r="R61" s="133"/>
      <c r="S61" s="14">
        <f>Finanzierungsplan!K64</f>
        <v>0</v>
      </c>
      <c r="T61" s="133"/>
      <c r="U61" s="133"/>
      <c r="V61" s="120"/>
      <c r="W61" s="199"/>
      <c r="X61" s="199"/>
    </row>
    <row r="62" spans="1:24" ht="15" customHeight="1">
      <c r="A62" s="208">
        <f>Finanzierungsplan!A65</f>
        <v>0</v>
      </c>
      <c r="B62" s="208"/>
      <c r="C62" s="208"/>
      <c r="D62" s="208"/>
      <c r="E62" s="208"/>
      <c r="F62" s="12">
        <f t="shared" si="4"/>
        <v>0</v>
      </c>
      <c r="G62" s="14">
        <f>Finanzierungsplan!G65</f>
        <v>0</v>
      </c>
      <c r="H62" s="133"/>
      <c r="I62" s="133"/>
      <c r="J62" s="14">
        <f>Finanzierungsplan!H65</f>
        <v>0</v>
      </c>
      <c r="K62" s="133"/>
      <c r="L62" s="133"/>
      <c r="M62" s="14">
        <f>Finanzierungsplan!I65</f>
        <v>0</v>
      </c>
      <c r="N62" s="133"/>
      <c r="O62" s="133"/>
      <c r="P62" s="14">
        <f>Finanzierungsplan!J65</f>
        <v>0</v>
      </c>
      <c r="Q62" s="133"/>
      <c r="R62" s="133"/>
      <c r="S62" s="14">
        <f>Finanzierungsplan!K65</f>
        <v>0</v>
      </c>
      <c r="T62" s="133"/>
      <c r="U62" s="133"/>
      <c r="V62" s="120"/>
      <c r="W62" s="199"/>
      <c r="X62" s="199"/>
    </row>
    <row r="63" spans="1:24" ht="15" customHeight="1" thickBot="1">
      <c r="A63" s="208">
        <f>Finanzierungsplan!A66</f>
        <v>0</v>
      </c>
      <c r="B63" s="208"/>
      <c r="C63" s="208"/>
      <c r="D63" s="208"/>
      <c r="E63" s="208"/>
      <c r="F63" s="12">
        <f t="shared" si="4"/>
        <v>0</v>
      </c>
      <c r="G63" s="14">
        <f>Finanzierungsplan!G66</f>
        <v>0</v>
      </c>
      <c r="H63" s="133"/>
      <c r="I63" s="133"/>
      <c r="J63" s="14">
        <f>Finanzierungsplan!H66</f>
        <v>0</v>
      </c>
      <c r="K63" s="133"/>
      <c r="L63" s="133"/>
      <c r="M63" s="14">
        <f>Finanzierungsplan!I66</f>
        <v>0</v>
      </c>
      <c r="N63" s="133"/>
      <c r="O63" s="133"/>
      <c r="P63" s="14">
        <f>Finanzierungsplan!J66</f>
        <v>0</v>
      </c>
      <c r="Q63" s="133"/>
      <c r="R63" s="133"/>
      <c r="S63" s="14">
        <f>Finanzierungsplan!K66</f>
        <v>0</v>
      </c>
      <c r="T63" s="133"/>
      <c r="U63" s="133"/>
      <c r="V63" s="120"/>
      <c r="W63" s="199"/>
      <c r="X63" s="199"/>
    </row>
    <row r="64" spans="1:24" ht="15" customHeight="1" thickBot="1">
      <c r="A64" s="11" t="s">
        <v>7</v>
      </c>
      <c r="F64" s="16">
        <f t="shared" ref="F64:R64" si="6">SUM(F44:F63)</f>
        <v>0</v>
      </c>
      <c r="G64" s="16">
        <f>SUM(G44:G63)</f>
        <v>0</v>
      </c>
      <c r="H64" s="83">
        <f t="shared" si="6"/>
        <v>0</v>
      </c>
      <c r="I64" s="16">
        <f t="shared" si="6"/>
        <v>0</v>
      </c>
      <c r="J64" s="17">
        <f t="shared" ref="J64:N64" si="7">SUM(J44:J63)</f>
        <v>0</v>
      </c>
      <c r="K64" s="84">
        <f t="shared" ref="K64" si="8">SUM(K44:K63)</f>
        <v>0</v>
      </c>
      <c r="L64" s="17">
        <f t="shared" si="7"/>
        <v>0</v>
      </c>
      <c r="M64" s="17">
        <f t="shared" si="7"/>
        <v>0</v>
      </c>
      <c r="N64" s="84">
        <f t="shared" si="7"/>
        <v>0</v>
      </c>
      <c r="O64" s="17">
        <f t="shared" si="6"/>
        <v>0</v>
      </c>
      <c r="P64" s="17">
        <f t="shared" si="6"/>
        <v>0</v>
      </c>
      <c r="Q64" s="84">
        <f>SUM(Q44:Q63)</f>
        <v>0</v>
      </c>
      <c r="R64" s="17">
        <f t="shared" si="6"/>
        <v>0</v>
      </c>
      <c r="S64" s="17">
        <f t="shared" ref="S64" si="9">SUM(S44:S63)</f>
        <v>0</v>
      </c>
      <c r="T64" s="84">
        <f>SUM(T44:T63)</f>
        <v>0</v>
      </c>
      <c r="U64" s="17">
        <f t="shared" ref="U64" si="10">SUM(U44:U63)</f>
        <v>0</v>
      </c>
      <c r="V64" s="20"/>
    </row>
    <row r="65" spans="1:24" ht="12.75" customHeight="1">
      <c r="A65" s="11"/>
    </row>
    <row r="66" spans="1:24">
      <c r="A66" s="11"/>
    </row>
    <row r="67" spans="1:24" s="5" customFormat="1" ht="15" customHeight="1">
      <c r="A67" s="300" t="str">
        <f>Finanzierungsplan!A73</f>
        <v>A. 3 Investitionsausgaben (z.B. EDV-Ausgaben z.B. für Soft- und Hardware, Ausgaben für Kraftfahrzeuge, …)</v>
      </c>
      <c r="B67" s="300"/>
      <c r="C67" s="300"/>
      <c r="D67" s="300"/>
      <c r="E67" s="300"/>
      <c r="F67" s="300"/>
      <c r="G67" s="300"/>
      <c r="H67" s="300"/>
      <c r="I67" s="300"/>
      <c r="J67" s="300"/>
      <c r="K67" s="300"/>
      <c r="L67" s="300"/>
      <c r="M67" s="300"/>
      <c r="N67" s="300"/>
      <c r="O67" s="300"/>
      <c r="P67" s="300"/>
      <c r="Q67" s="300"/>
      <c r="R67" s="300"/>
      <c r="S67" s="60"/>
      <c r="T67" s="60"/>
      <c r="U67" s="60"/>
      <c r="V67" s="118"/>
      <c r="W67" s="109"/>
    </row>
    <row r="68" spans="1:24" s="5" customFormat="1" ht="12.7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118"/>
      <c r="W68" s="60"/>
    </row>
    <row r="69" spans="1:24" s="5" customFormat="1" ht="15" customHeight="1">
      <c r="A69" s="60"/>
      <c r="B69" s="60"/>
      <c r="C69" s="60"/>
      <c r="D69" s="60"/>
      <c r="E69" s="60"/>
      <c r="F69" s="60"/>
      <c r="G69" s="226" t="s">
        <v>3</v>
      </c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27"/>
      <c r="T69" s="227"/>
      <c r="U69" s="228"/>
      <c r="V69" s="98"/>
      <c r="W69" s="60"/>
    </row>
    <row r="70" spans="1:24" ht="15" customHeight="1">
      <c r="A70" s="262"/>
      <c r="B70" s="263"/>
      <c r="C70" s="263"/>
      <c r="D70" s="263"/>
      <c r="E70" s="264"/>
      <c r="F70" s="254" t="s">
        <v>2</v>
      </c>
      <c r="G70" s="284" t="str">
        <f>IF(G17="Bitte auswählen","",G17)</f>
        <v/>
      </c>
      <c r="H70" s="285"/>
      <c r="I70" s="286"/>
      <c r="J70" s="284" t="str">
        <f>IF(J17="Bitte auswählen","",J17)</f>
        <v/>
      </c>
      <c r="K70" s="285"/>
      <c r="L70" s="286"/>
      <c r="M70" s="284" t="str">
        <f>IF(M17="Bitte auswählen","",M17)</f>
        <v/>
      </c>
      <c r="N70" s="285"/>
      <c r="O70" s="286"/>
      <c r="P70" s="284" t="str">
        <f>IF(P17="Bitte auswählen","",P17)</f>
        <v/>
      </c>
      <c r="Q70" s="285"/>
      <c r="R70" s="286"/>
      <c r="S70" s="284" t="str">
        <f>IF(S17="Bitte auswählen","",S17)</f>
        <v/>
      </c>
      <c r="T70" s="285"/>
      <c r="U70" s="286"/>
      <c r="V70" s="115"/>
    </row>
    <row r="71" spans="1:24" ht="42" customHeight="1">
      <c r="A71" s="256" t="s">
        <v>65</v>
      </c>
      <c r="B71" s="265"/>
      <c r="C71" s="265"/>
      <c r="D71" s="265"/>
      <c r="E71" s="266"/>
      <c r="F71" s="255"/>
      <c r="G71" s="78" t="s">
        <v>28</v>
      </c>
      <c r="H71" s="79" t="s">
        <v>38</v>
      </c>
      <c r="I71" s="79" t="s">
        <v>37</v>
      </c>
      <c r="J71" s="82" t="s">
        <v>28</v>
      </c>
      <c r="K71" s="79" t="s">
        <v>38</v>
      </c>
      <c r="L71" s="79" t="s">
        <v>37</v>
      </c>
      <c r="M71" s="78" t="s">
        <v>28</v>
      </c>
      <c r="N71" s="79" t="s">
        <v>38</v>
      </c>
      <c r="O71" s="95" t="s">
        <v>37</v>
      </c>
      <c r="P71" s="78" t="s">
        <v>28</v>
      </c>
      <c r="Q71" s="79" t="s">
        <v>38</v>
      </c>
      <c r="R71" s="79" t="s">
        <v>37</v>
      </c>
      <c r="S71" s="189" t="s">
        <v>28</v>
      </c>
      <c r="T71" s="79" t="s">
        <v>38</v>
      </c>
      <c r="U71" s="79" t="s">
        <v>37</v>
      </c>
      <c r="V71" s="119"/>
      <c r="W71" s="121" t="s">
        <v>41</v>
      </c>
      <c r="X71" s="121" t="s">
        <v>70</v>
      </c>
    </row>
    <row r="72" spans="1:24" ht="15" customHeight="1">
      <c r="A72" s="208">
        <f>Finanzierungsplan!A78</f>
        <v>0</v>
      </c>
      <c r="B72" s="208"/>
      <c r="C72" s="208"/>
      <c r="D72" s="208"/>
      <c r="E72" s="208"/>
      <c r="F72" s="12">
        <f>SUM(G72,J72,M72,P72)</f>
        <v>0</v>
      </c>
      <c r="G72" s="14">
        <f>Finanzierungsplan!G78</f>
        <v>0</v>
      </c>
      <c r="H72" s="133"/>
      <c r="I72" s="133"/>
      <c r="J72" s="14">
        <f>Finanzierungsplan!H78</f>
        <v>0</v>
      </c>
      <c r="K72" s="133"/>
      <c r="L72" s="133"/>
      <c r="M72" s="14">
        <f>Finanzierungsplan!I78</f>
        <v>0</v>
      </c>
      <c r="N72" s="133"/>
      <c r="O72" s="133"/>
      <c r="P72" s="14">
        <f>Finanzierungsplan!J78</f>
        <v>0</v>
      </c>
      <c r="Q72" s="133"/>
      <c r="R72" s="133"/>
      <c r="S72" s="14">
        <f>Finanzierungsplan!K78</f>
        <v>0</v>
      </c>
      <c r="T72" s="133"/>
      <c r="U72" s="133"/>
      <c r="V72" s="120"/>
      <c r="W72" s="199"/>
      <c r="X72" s="199"/>
    </row>
    <row r="73" spans="1:24" ht="15" customHeight="1">
      <c r="A73" s="208">
        <f>Finanzierungsplan!A79</f>
        <v>0</v>
      </c>
      <c r="B73" s="208"/>
      <c r="C73" s="208"/>
      <c r="D73" s="208"/>
      <c r="E73" s="208"/>
      <c r="F73" s="12">
        <f>SUM(G73,J73,M73,P73)</f>
        <v>0</v>
      </c>
      <c r="G73" s="14">
        <f>Finanzierungsplan!G79</f>
        <v>0</v>
      </c>
      <c r="H73" s="133"/>
      <c r="I73" s="133"/>
      <c r="J73" s="14">
        <f>Finanzierungsplan!H79</f>
        <v>0</v>
      </c>
      <c r="K73" s="133"/>
      <c r="L73" s="133"/>
      <c r="M73" s="14">
        <f>Finanzierungsplan!I79</f>
        <v>0</v>
      </c>
      <c r="N73" s="133"/>
      <c r="O73" s="133"/>
      <c r="P73" s="14">
        <f>Finanzierungsplan!J79</f>
        <v>0</v>
      </c>
      <c r="Q73" s="133"/>
      <c r="R73" s="133"/>
      <c r="S73" s="14">
        <f>Finanzierungsplan!K79</f>
        <v>0</v>
      </c>
      <c r="T73" s="133"/>
      <c r="U73" s="133"/>
      <c r="V73" s="120"/>
      <c r="W73" s="199"/>
      <c r="X73" s="199"/>
    </row>
    <row r="74" spans="1:24" ht="15" customHeight="1">
      <c r="A74" s="208">
        <f>Finanzierungsplan!A80</f>
        <v>0</v>
      </c>
      <c r="B74" s="208"/>
      <c r="C74" s="208"/>
      <c r="D74" s="208"/>
      <c r="E74" s="208"/>
      <c r="F74" s="12">
        <f t="shared" ref="F74:F86" si="11">SUM(G74,J74,M74,P74)</f>
        <v>0</v>
      </c>
      <c r="G74" s="14">
        <f>Finanzierungsplan!G80</f>
        <v>0</v>
      </c>
      <c r="H74" s="133"/>
      <c r="I74" s="133"/>
      <c r="J74" s="14">
        <f>Finanzierungsplan!H80</f>
        <v>0</v>
      </c>
      <c r="K74" s="133"/>
      <c r="L74" s="133"/>
      <c r="M74" s="14">
        <f>Finanzierungsplan!I80</f>
        <v>0</v>
      </c>
      <c r="N74" s="133"/>
      <c r="O74" s="133"/>
      <c r="P74" s="14">
        <f>Finanzierungsplan!J80</f>
        <v>0</v>
      </c>
      <c r="Q74" s="133"/>
      <c r="R74" s="133"/>
      <c r="S74" s="14">
        <f>Finanzierungsplan!K80</f>
        <v>0</v>
      </c>
      <c r="T74" s="133"/>
      <c r="U74" s="133"/>
      <c r="V74" s="120"/>
      <c r="W74" s="199"/>
      <c r="X74" s="199"/>
    </row>
    <row r="75" spans="1:24" ht="15" customHeight="1">
      <c r="A75" s="208">
        <f>Finanzierungsplan!A81</f>
        <v>0</v>
      </c>
      <c r="B75" s="208"/>
      <c r="C75" s="208"/>
      <c r="D75" s="208"/>
      <c r="E75" s="208"/>
      <c r="F75" s="12">
        <f t="shared" si="11"/>
        <v>0</v>
      </c>
      <c r="G75" s="14">
        <f>Finanzierungsplan!G81</f>
        <v>0</v>
      </c>
      <c r="H75" s="133"/>
      <c r="I75" s="133"/>
      <c r="J75" s="14">
        <f>Finanzierungsplan!H81</f>
        <v>0</v>
      </c>
      <c r="K75" s="133"/>
      <c r="L75" s="133"/>
      <c r="M75" s="14">
        <f>Finanzierungsplan!I81</f>
        <v>0</v>
      </c>
      <c r="N75" s="133"/>
      <c r="O75" s="133"/>
      <c r="P75" s="14">
        <f>Finanzierungsplan!J81</f>
        <v>0</v>
      </c>
      <c r="Q75" s="133"/>
      <c r="R75" s="133"/>
      <c r="S75" s="14">
        <f>Finanzierungsplan!K81</f>
        <v>0</v>
      </c>
      <c r="T75" s="133"/>
      <c r="U75" s="133"/>
      <c r="V75" s="120"/>
      <c r="W75" s="199"/>
      <c r="X75" s="199"/>
    </row>
    <row r="76" spans="1:24" ht="15" customHeight="1">
      <c r="A76" s="208">
        <f>Finanzierungsplan!A82</f>
        <v>0</v>
      </c>
      <c r="B76" s="208"/>
      <c r="C76" s="208"/>
      <c r="D76" s="208"/>
      <c r="E76" s="208"/>
      <c r="F76" s="12">
        <f t="shared" si="11"/>
        <v>0</v>
      </c>
      <c r="G76" s="14">
        <f>Finanzierungsplan!G82</f>
        <v>0</v>
      </c>
      <c r="H76" s="133"/>
      <c r="I76" s="133"/>
      <c r="J76" s="14">
        <f>Finanzierungsplan!H82</f>
        <v>0</v>
      </c>
      <c r="K76" s="133"/>
      <c r="L76" s="133"/>
      <c r="M76" s="14">
        <f>Finanzierungsplan!I82</f>
        <v>0</v>
      </c>
      <c r="N76" s="133"/>
      <c r="O76" s="133"/>
      <c r="P76" s="14">
        <f>Finanzierungsplan!J82</f>
        <v>0</v>
      </c>
      <c r="Q76" s="133"/>
      <c r="R76" s="133"/>
      <c r="S76" s="14">
        <f>Finanzierungsplan!K82</f>
        <v>0</v>
      </c>
      <c r="T76" s="133"/>
      <c r="U76" s="133"/>
      <c r="V76" s="120"/>
      <c r="W76" s="199"/>
      <c r="X76" s="199"/>
    </row>
    <row r="77" spans="1:24" ht="15" customHeight="1">
      <c r="A77" s="208">
        <f>Finanzierungsplan!A83</f>
        <v>0</v>
      </c>
      <c r="B77" s="208"/>
      <c r="C77" s="208"/>
      <c r="D77" s="208"/>
      <c r="E77" s="208"/>
      <c r="F77" s="12">
        <f t="shared" si="11"/>
        <v>0</v>
      </c>
      <c r="G77" s="14">
        <f>Finanzierungsplan!G83</f>
        <v>0</v>
      </c>
      <c r="H77" s="133"/>
      <c r="I77" s="133"/>
      <c r="J77" s="14">
        <f>Finanzierungsplan!H83</f>
        <v>0</v>
      </c>
      <c r="K77" s="133"/>
      <c r="L77" s="133"/>
      <c r="M77" s="14">
        <f>Finanzierungsplan!I83</f>
        <v>0</v>
      </c>
      <c r="N77" s="133"/>
      <c r="O77" s="133"/>
      <c r="P77" s="14">
        <f>Finanzierungsplan!J83</f>
        <v>0</v>
      </c>
      <c r="Q77" s="133"/>
      <c r="R77" s="133"/>
      <c r="S77" s="14">
        <f>Finanzierungsplan!K83</f>
        <v>0</v>
      </c>
      <c r="T77" s="133"/>
      <c r="U77" s="133"/>
      <c r="V77" s="120"/>
      <c r="W77" s="199"/>
      <c r="X77" s="199"/>
    </row>
    <row r="78" spans="1:24" ht="15" customHeight="1">
      <c r="A78" s="208">
        <f>Finanzierungsplan!A84</f>
        <v>0</v>
      </c>
      <c r="B78" s="208"/>
      <c r="C78" s="208"/>
      <c r="D78" s="208"/>
      <c r="E78" s="208"/>
      <c r="F78" s="12">
        <f t="shared" si="11"/>
        <v>0</v>
      </c>
      <c r="G78" s="14">
        <f>Finanzierungsplan!G84</f>
        <v>0</v>
      </c>
      <c r="H78" s="133"/>
      <c r="I78" s="133"/>
      <c r="J78" s="14">
        <f>Finanzierungsplan!H84</f>
        <v>0</v>
      </c>
      <c r="K78" s="133"/>
      <c r="L78" s="133"/>
      <c r="M78" s="14">
        <f>Finanzierungsplan!I84</f>
        <v>0</v>
      </c>
      <c r="N78" s="133"/>
      <c r="O78" s="133"/>
      <c r="P78" s="14">
        <f>Finanzierungsplan!J84</f>
        <v>0</v>
      </c>
      <c r="Q78" s="133"/>
      <c r="R78" s="133"/>
      <c r="S78" s="14">
        <f>Finanzierungsplan!K84</f>
        <v>0</v>
      </c>
      <c r="T78" s="133"/>
      <c r="U78" s="133"/>
      <c r="V78" s="120"/>
      <c r="W78" s="199"/>
      <c r="X78" s="199"/>
    </row>
    <row r="79" spans="1:24" ht="15" customHeight="1">
      <c r="A79" s="208">
        <f>Finanzierungsplan!A85</f>
        <v>0</v>
      </c>
      <c r="B79" s="208"/>
      <c r="C79" s="208"/>
      <c r="D79" s="208"/>
      <c r="E79" s="208"/>
      <c r="F79" s="12">
        <f t="shared" si="11"/>
        <v>0</v>
      </c>
      <c r="G79" s="14">
        <f>Finanzierungsplan!G85</f>
        <v>0</v>
      </c>
      <c r="H79" s="133"/>
      <c r="I79" s="133"/>
      <c r="J79" s="14">
        <f>Finanzierungsplan!H85</f>
        <v>0</v>
      </c>
      <c r="K79" s="133"/>
      <c r="L79" s="133"/>
      <c r="M79" s="14">
        <f>Finanzierungsplan!I85</f>
        <v>0</v>
      </c>
      <c r="N79" s="133"/>
      <c r="O79" s="133"/>
      <c r="P79" s="14">
        <f>Finanzierungsplan!J85</f>
        <v>0</v>
      </c>
      <c r="Q79" s="133"/>
      <c r="R79" s="133"/>
      <c r="S79" s="14">
        <f>Finanzierungsplan!K85</f>
        <v>0</v>
      </c>
      <c r="T79" s="133"/>
      <c r="U79" s="133"/>
      <c r="V79" s="120"/>
      <c r="W79" s="199"/>
      <c r="X79" s="199"/>
    </row>
    <row r="80" spans="1:24" ht="15" customHeight="1">
      <c r="A80" s="208">
        <f>Finanzierungsplan!A86</f>
        <v>0</v>
      </c>
      <c r="B80" s="208"/>
      <c r="C80" s="208"/>
      <c r="D80" s="208"/>
      <c r="E80" s="208"/>
      <c r="F80" s="12">
        <f t="shared" si="11"/>
        <v>0</v>
      </c>
      <c r="G80" s="14">
        <f>Finanzierungsplan!G86</f>
        <v>0</v>
      </c>
      <c r="H80" s="133"/>
      <c r="I80" s="133"/>
      <c r="J80" s="14">
        <f>Finanzierungsplan!H86</f>
        <v>0</v>
      </c>
      <c r="K80" s="133"/>
      <c r="L80" s="133"/>
      <c r="M80" s="14">
        <f>Finanzierungsplan!I86</f>
        <v>0</v>
      </c>
      <c r="N80" s="133"/>
      <c r="O80" s="133"/>
      <c r="P80" s="14">
        <f>Finanzierungsplan!J86</f>
        <v>0</v>
      </c>
      <c r="Q80" s="133"/>
      <c r="R80" s="133"/>
      <c r="S80" s="14">
        <f>Finanzierungsplan!K86</f>
        <v>0</v>
      </c>
      <c r="T80" s="133"/>
      <c r="U80" s="133"/>
      <c r="V80" s="120"/>
      <c r="W80" s="199"/>
      <c r="X80" s="199"/>
    </row>
    <row r="81" spans="1:24" ht="15" customHeight="1">
      <c r="A81" s="208">
        <f>Finanzierungsplan!A87</f>
        <v>0</v>
      </c>
      <c r="B81" s="208"/>
      <c r="C81" s="208"/>
      <c r="D81" s="208"/>
      <c r="E81" s="208"/>
      <c r="F81" s="12">
        <f t="shared" si="11"/>
        <v>0</v>
      </c>
      <c r="G81" s="14">
        <f>Finanzierungsplan!G87</f>
        <v>0</v>
      </c>
      <c r="H81" s="133"/>
      <c r="I81" s="133"/>
      <c r="J81" s="14">
        <f>Finanzierungsplan!H87</f>
        <v>0</v>
      </c>
      <c r="K81" s="133"/>
      <c r="L81" s="133"/>
      <c r="M81" s="14">
        <f>Finanzierungsplan!I87</f>
        <v>0</v>
      </c>
      <c r="N81" s="133"/>
      <c r="O81" s="133"/>
      <c r="P81" s="14">
        <f>Finanzierungsplan!J87</f>
        <v>0</v>
      </c>
      <c r="Q81" s="133"/>
      <c r="R81" s="133"/>
      <c r="S81" s="14">
        <f>Finanzierungsplan!K87</f>
        <v>0</v>
      </c>
      <c r="T81" s="133"/>
      <c r="U81" s="133"/>
      <c r="V81" s="120"/>
      <c r="W81" s="199"/>
      <c r="X81" s="199"/>
    </row>
    <row r="82" spans="1:24" ht="15" customHeight="1">
      <c r="A82" s="208">
        <f>Finanzierungsplan!A88</f>
        <v>0</v>
      </c>
      <c r="B82" s="208"/>
      <c r="C82" s="208"/>
      <c r="D82" s="208"/>
      <c r="E82" s="208"/>
      <c r="F82" s="12">
        <f t="shared" si="11"/>
        <v>0</v>
      </c>
      <c r="G82" s="14">
        <f>Finanzierungsplan!G88</f>
        <v>0</v>
      </c>
      <c r="H82" s="133"/>
      <c r="I82" s="133"/>
      <c r="J82" s="14">
        <f>Finanzierungsplan!H88</f>
        <v>0</v>
      </c>
      <c r="K82" s="133"/>
      <c r="L82" s="133"/>
      <c r="M82" s="14">
        <f>Finanzierungsplan!I88</f>
        <v>0</v>
      </c>
      <c r="N82" s="133"/>
      <c r="O82" s="133"/>
      <c r="P82" s="14">
        <f>Finanzierungsplan!J88</f>
        <v>0</v>
      </c>
      <c r="Q82" s="133"/>
      <c r="R82" s="133"/>
      <c r="S82" s="14">
        <f>Finanzierungsplan!K88</f>
        <v>0</v>
      </c>
      <c r="T82" s="133"/>
      <c r="U82" s="133"/>
      <c r="V82" s="120"/>
      <c r="W82" s="199"/>
      <c r="X82" s="199"/>
    </row>
    <row r="83" spans="1:24" ht="15" customHeight="1">
      <c r="A83" s="208">
        <f>Finanzierungsplan!A89</f>
        <v>0</v>
      </c>
      <c r="B83" s="208"/>
      <c r="C83" s="208"/>
      <c r="D83" s="208"/>
      <c r="E83" s="208"/>
      <c r="F83" s="12">
        <f t="shared" si="11"/>
        <v>0</v>
      </c>
      <c r="G83" s="14">
        <f>Finanzierungsplan!G89</f>
        <v>0</v>
      </c>
      <c r="H83" s="133"/>
      <c r="I83" s="133"/>
      <c r="J83" s="14">
        <f>Finanzierungsplan!H89</f>
        <v>0</v>
      </c>
      <c r="K83" s="133"/>
      <c r="L83" s="133"/>
      <c r="M83" s="14">
        <f>Finanzierungsplan!I89</f>
        <v>0</v>
      </c>
      <c r="N83" s="133"/>
      <c r="O83" s="133"/>
      <c r="P83" s="14">
        <f>Finanzierungsplan!J89</f>
        <v>0</v>
      </c>
      <c r="Q83" s="133"/>
      <c r="R83" s="133"/>
      <c r="S83" s="14">
        <f>Finanzierungsplan!K89</f>
        <v>0</v>
      </c>
      <c r="T83" s="133"/>
      <c r="U83" s="133"/>
      <c r="V83" s="120"/>
      <c r="W83" s="199"/>
      <c r="X83" s="199"/>
    </row>
    <row r="84" spans="1:24" ht="15" customHeight="1">
      <c r="A84" s="208">
        <f>Finanzierungsplan!A90</f>
        <v>0</v>
      </c>
      <c r="B84" s="208"/>
      <c r="C84" s="208"/>
      <c r="D84" s="208"/>
      <c r="E84" s="208"/>
      <c r="F84" s="12">
        <f t="shared" si="11"/>
        <v>0</v>
      </c>
      <c r="G84" s="14">
        <f>Finanzierungsplan!G90</f>
        <v>0</v>
      </c>
      <c r="H84" s="133"/>
      <c r="I84" s="133"/>
      <c r="J84" s="14">
        <f>Finanzierungsplan!H90</f>
        <v>0</v>
      </c>
      <c r="K84" s="133"/>
      <c r="L84" s="133"/>
      <c r="M84" s="14">
        <f>Finanzierungsplan!I90</f>
        <v>0</v>
      </c>
      <c r="N84" s="133"/>
      <c r="O84" s="133"/>
      <c r="P84" s="14">
        <f>Finanzierungsplan!J90</f>
        <v>0</v>
      </c>
      <c r="Q84" s="133"/>
      <c r="R84" s="133"/>
      <c r="S84" s="14">
        <f>Finanzierungsplan!K90</f>
        <v>0</v>
      </c>
      <c r="T84" s="133"/>
      <c r="U84" s="133"/>
      <c r="V84" s="120"/>
      <c r="W84" s="199"/>
      <c r="X84" s="199"/>
    </row>
    <row r="85" spans="1:24" ht="15" customHeight="1">
      <c r="A85" s="208">
        <f>Finanzierungsplan!A91</f>
        <v>0</v>
      </c>
      <c r="B85" s="208"/>
      <c r="C85" s="208"/>
      <c r="D85" s="208"/>
      <c r="E85" s="208"/>
      <c r="F85" s="12">
        <f t="shared" si="11"/>
        <v>0</v>
      </c>
      <c r="G85" s="14">
        <f>Finanzierungsplan!G91</f>
        <v>0</v>
      </c>
      <c r="H85" s="133"/>
      <c r="I85" s="133"/>
      <c r="J85" s="14">
        <f>Finanzierungsplan!H91</f>
        <v>0</v>
      </c>
      <c r="K85" s="133"/>
      <c r="L85" s="133"/>
      <c r="M85" s="14">
        <f>Finanzierungsplan!I91</f>
        <v>0</v>
      </c>
      <c r="N85" s="133"/>
      <c r="O85" s="133"/>
      <c r="P85" s="14">
        <f>Finanzierungsplan!J91</f>
        <v>0</v>
      </c>
      <c r="Q85" s="133"/>
      <c r="R85" s="133"/>
      <c r="S85" s="14">
        <f>Finanzierungsplan!K91</f>
        <v>0</v>
      </c>
      <c r="T85" s="133"/>
      <c r="U85" s="133"/>
      <c r="V85" s="120"/>
      <c r="W85" s="199"/>
      <c r="X85" s="199"/>
    </row>
    <row r="86" spans="1:24" ht="15" customHeight="1" thickBot="1">
      <c r="A86" s="208">
        <f>Finanzierungsplan!A92</f>
        <v>0</v>
      </c>
      <c r="B86" s="208"/>
      <c r="C86" s="208"/>
      <c r="D86" s="208"/>
      <c r="E86" s="208"/>
      <c r="F86" s="12">
        <f t="shared" si="11"/>
        <v>0</v>
      </c>
      <c r="G86" s="14">
        <f>Finanzierungsplan!G92</f>
        <v>0</v>
      </c>
      <c r="H86" s="133"/>
      <c r="I86" s="133"/>
      <c r="J86" s="14">
        <f>Finanzierungsplan!H92</f>
        <v>0</v>
      </c>
      <c r="K86" s="133"/>
      <c r="L86" s="133"/>
      <c r="M86" s="14">
        <f>Finanzierungsplan!I92</f>
        <v>0</v>
      </c>
      <c r="N86" s="133"/>
      <c r="O86" s="133"/>
      <c r="P86" s="14">
        <f>Finanzierungsplan!J92</f>
        <v>0</v>
      </c>
      <c r="Q86" s="133"/>
      <c r="R86" s="133"/>
      <c r="S86" s="14">
        <f>Finanzierungsplan!K92</f>
        <v>0</v>
      </c>
      <c r="T86" s="133"/>
      <c r="U86" s="133"/>
      <c r="V86" s="120"/>
      <c r="W86" s="199"/>
      <c r="X86" s="199"/>
    </row>
    <row r="87" spans="1:24" ht="15" customHeight="1" thickBot="1">
      <c r="A87" s="11" t="s">
        <v>8</v>
      </c>
      <c r="F87" s="16">
        <f t="shared" ref="F87:R87" si="12">SUM(F72:F86)</f>
        <v>0</v>
      </c>
      <c r="G87" s="16">
        <f>SUM(G72:G86)</f>
        <v>0</v>
      </c>
      <c r="H87" s="83">
        <f t="shared" si="12"/>
        <v>0</v>
      </c>
      <c r="I87" s="16">
        <f>SUM(I72:I86)</f>
        <v>0</v>
      </c>
      <c r="J87" s="17">
        <f t="shared" ref="J87" si="13">SUM(J72:J86)</f>
        <v>0</v>
      </c>
      <c r="K87" s="84">
        <f t="shared" ref="K87:L87" si="14">SUM(K72:K86)</f>
        <v>0</v>
      </c>
      <c r="L87" s="17">
        <f t="shared" si="14"/>
        <v>0</v>
      </c>
      <c r="M87" s="17">
        <f t="shared" ref="M87" si="15">SUM(M72:M86)</f>
        <v>0</v>
      </c>
      <c r="N87" s="84">
        <f t="shared" ref="N87" si="16">SUM(N72:N86)</f>
        <v>0</v>
      </c>
      <c r="O87" s="17">
        <f t="shared" si="12"/>
        <v>0</v>
      </c>
      <c r="P87" s="17">
        <f t="shared" si="12"/>
        <v>0</v>
      </c>
      <c r="Q87" s="84">
        <f t="shared" si="12"/>
        <v>0</v>
      </c>
      <c r="R87" s="17">
        <f t="shared" si="12"/>
        <v>0</v>
      </c>
      <c r="S87" s="17">
        <f t="shared" ref="S87:U87" si="17">SUM(S72:S86)</f>
        <v>0</v>
      </c>
      <c r="T87" s="84">
        <f t="shared" si="17"/>
        <v>0</v>
      </c>
      <c r="U87" s="17">
        <f t="shared" si="17"/>
        <v>0</v>
      </c>
      <c r="V87" s="20"/>
    </row>
    <row r="90" spans="1:24" ht="15" customHeight="1">
      <c r="A90" s="251" t="s">
        <v>9</v>
      </c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187"/>
      <c r="T90" s="187"/>
      <c r="U90" s="187"/>
      <c r="V90" s="118"/>
      <c r="W90" s="109"/>
    </row>
    <row r="91" spans="1:24" s="5" customFormat="1" ht="12.75" customHeight="1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118"/>
      <c r="W91" s="60"/>
    </row>
    <row r="92" spans="1:24" ht="15" customHeight="1">
      <c r="A92" s="44" t="s">
        <v>10</v>
      </c>
      <c r="B92" s="42"/>
      <c r="C92" s="42"/>
      <c r="D92" s="42"/>
      <c r="E92" s="42"/>
      <c r="F92" s="42"/>
      <c r="G92" s="42"/>
      <c r="H92" s="61"/>
      <c r="J92" s="203" t="s">
        <v>33</v>
      </c>
      <c r="K92" s="203"/>
      <c r="L92" s="203"/>
      <c r="M92" s="203"/>
      <c r="N92" s="203"/>
      <c r="O92" s="203"/>
      <c r="P92" s="203"/>
      <c r="Q92" s="203"/>
    </row>
    <row r="93" spans="1:24" ht="12.75" customHeight="1" thickBot="1">
      <c r="A93" s="44"/>
      <c r="B93" s="42"/>
      <c r="C93" s="42"/>
      <c r="D93" s="42"/>
      <c r="E93" s="42"/>
      <c r="F93" s="42"/>
      <c r="G93" s="42"/>
      <c r="H93" s="61"/>
    </row>
    <row r="94" spans="1:24" ht="15" customHeight="1" thickBot="1">
      <c r="A94" s="213" t="s">
        <v>43</v>
      </c>
      <c r="B94" s="213"/>
      <c r="C94" s="213"/>
      <c r="D94" s="213"/>
      <c r="E94" s="214"/>
      <c r="F94" s="71">
        <f>SUM(F34,F64,F87)</f>
        <v>0</v>
      </c>
      <c r="G94" s="80"/>
      <c r="H94" s="61"/>
      <c r="L94" s="301" t="str">
        <f>IF(OR(G$17="",G$17="Bitte auswählen"),"",G$17)</f>
        <v/>
      </c>
      <c r="M94" s="287" t="str">
        <f>IF(OR(J$17="",J$17="Bitte auswählen"),"",J$17)</f>
        <v/>
      </c>
      <c r="N94" s="287" t="str">
        <f>IF(OR(M$17="",M$17="Bitte auswählen"),"",M$17)</f>
        <v/>
      </c>
      <c r="O94" s="289" t="str">
        <f>IF(OR(P$17="",P$17="Bitte auswählen"),"",P$17)</f>
        <v/>
      </c>
      <c r="P94" s="289" t="str">
        <f>IF(OR(S$17="",S$17="Bitte auswählen"),"",S$17)</f>
        <v/>
      </c>
      <c r="Q94" s="306" t="s">
        <v>14</v>
      </c>
    </row>
    <row r="95" spans="1:24" ht="6" customHeight="1">
      <c r="A95" s="63"/>
      <c r="B95" s="63"/>
      <c r="C95" s="63"/>
      <c r="D95" s="63"/>
      <c r="E95" s="63"/>
      <c r="F95" s="70"/>
      <c r="G95" s="81"/>
      <c r="H95" s="61"/>
      <c r="L95" s="302"/>
      <c r="M95" s="288"/>
      <c r="N95" s="288"/>
      <c r="O95" s="290"/>
      <c r="P95" s="290"/>
      <c r="Q95" s="307"/>
    </row>
    <row r="96" spans="1:24" ht="15" customHeight="1">
      <c r="A96" s="215" t="s">
        <v>11</v>
      </c>
      <c r="B96" s="215"/>
      <c r="C96" s="215"/>
      <c r="D96" s="215"/>
      <c r="E96" s="215"/>
      <c r="F96" s="64">
        <f>F34-H34-K34-N34-Q34</f>
        <v>0</v>
      </c>
      <c r="G96" s="81"/>
      <c r="H96" s="61"/>
      <c r="J96" s="204" t="s">
        <v>29</v>
      </c>
      <c r="K96" s="205"/>
      <c r="L96" s="65">
        <f>G34-H34</f>
        <v>0</v>
      </c>
      <c r="M96" s="65">
        <f>J34-K34</f>
        <v>0</v>
      </c>
      <c r="N96" s="65">
        <f>M34-N34</f>
        <v>0</v>
      </c>
      <c r="O96" s="137">
        <f>P34-Q34</f>
        <v>0</v>
      </c>
      <c r="P96" s="137">
        <f>S34-T34</f>
        <v>0</v>
      </c>
      <c r="Q96" s="140">
        <f>SUM(L96:P96)</f>
        <v>0</v>
      </c>
    </row>
    <row r="97" spans="1:25" ht="15" customHeight="1">
      <c r="A97" s="216" t="s">
        <v>12</v>
      </c>
      <c r="B97" s="216"/>
      <c r="C97" s="216"/>
      <c r="D97" s="216"/>
      <c r="E97" s="216"/>
      <c r="F97" s="65">
        <f>F64-H64-K64-N64-Q64</f>
        <v>0</v>
      </c>
      <c r="G97" s="81"/>
      <c r="H97" s="61"/>
      <c r="J97" s="204" t="s">
        <v>30</v>
      </c>
      <c r="K97" s="205"/>
      <c r="L97" s="65">
        <f>G64-H64</f>
        <v>0</v>
      </c>
      <c r="M97" s="65">
        <f>J64-K64</f>
        <v>0</v>
      </c>
      <c r="N97" s="65">
        <f>M64-N64</f>
        <v>0</v>
      </c>
      <c r="O97" s="137">
        <f>P64-Q64</f>
        <v>0</v>
      </c>
      <c r="P97" s="137">
        <f>S64-T64</f>
        <v>0</v>
      </c>
      <c r="Q97" s="140">
        <f>SUM(L97:P97)</f>
        <v>0</v>
      </c>
    </row>
    <row r="98" spans="1:25" ht="15" customHeight="1" thickBot="1">
      <c r="A98" s="216" t="s">
        <v>13</v>
      </c>
      <c r="B98" s="216"/>
      <c r="C98" s="216"/>
      <c r="D98" s="216"/>
      <c r="E98" s="216"/>
      <c r="F98" s="66">
        <f>F87-H87-K87-N87-Q87</f>
        <v>0</v>
      </c>
      <c r="G98" s="81"/>
      <c r="H98" s="61"/>
      <c r="J98" s="206" t="s">
        <v>31</v>
      </c>
      <c r="K98" s="207"/>
      <c r="L98" s="65">
        <f>G87-H87</f>
        <v>0</v>
      </c>
      <c r="M98" s="66">
        <f>J87-K87</f>
        <v>0</v>
      </c>
      <c r="N98" s="66">
        <f>M87-N87</f>
        <v>0</v>
      </c>
      <c r="O98" s="138">
        <f>P87-Q87</f>
        <v>0</v>
      </c>
      <c r="P98" s="138">
        <f>S87-T87</f>
        <v>0</v>
      </c>
      <c r="Q98" s="141">
        <f>SUM(L98:P98)</f>
        <v>0</v>
      </c>
    </row>
    <row r="99" spans="1:25" ht="27.75" customHeight="1" thickBot="1">
      <c r="A99" s="229" t="s">
        <v>45</v>
      </c>
      <c r="B99" s="230"/>
      <c r="C99" s="230"/>
      <c r="D99" s="230"/>
      <c r="E99" s="231"/>
      <c r="F99" s="67">
        <f>SUM(F96:F98)</f>
        <v>0</v>
      </c>
      <c r="G99" s="62"/>
      <c r="J99" s="252" t="s">
        <v>14</v>
      </c>
      <c r="K99" s="253"/>
      <c r="L99" s="69">
        <f t="shared" ref="L99:Q99" si="18">SUM(L96:L98)</f>
        <v>0</v>
      </c>
      <c r="M99" s="69">
        <f t="shared" si="18"/>
        <v>0</v>
      </c>
      <c r="N99" s="69">
        <f t="shared" si="18"/>
        <v>0</v>
      </c>
      <c r="O99" s="139">
        <f t="shared" si="18"/>
        <v>0</v>
      </c>
      <c r="P99" s="139">
        <f t="shared" si="18"/>
        <v>0</v>
      </c>
      <c r="Q99" s="142">
        <f t="shared" si="18"/>
        <v>0</v>
      </c>
    </row>
    <row r="100" spans="1:25" ht="15" customHeight="1">
      <c r="G100" s="68"/>
      <c r="H100" s="123"/>
      <c r="I100" s="124"/>
      <c r="J100" s="5"/>
      <c r="K100" s="5"/>
      <c r="L100" s="5"/>
      <c r="M100" s="5"/>
      <c r="N100" s="18"/>
      <c r="O100" s="18"/>
      <c r="P100" s="18"/>
      <c r="Q100" s="18"/>
      <c r="R100" s="18"/>
      <c r="S100" s="18"/>
      <c r="T100" s="18"/>
      <c r="U100" s="18"/>
      <c r="V100" s="18"/>
    </row>
    <row r="102" spans="1:25" ht="31.5" customHeight="1">
      <c r="A102" s="250" t="s">
        <v>15</v>
      </c>
      <c r="B102" s="250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50"/>
      <c r="S102" s="186"/>
      <c r="T102" s="186"/>
      <c r="U102" s="186"/>
      <c r="V102" s="113"/>
      <c r="W102" s="112"/>
      <c r="Y102" s="10"/>
    </row>
    <row r="103" spans="1:25">
      <c r="A103" s="19"/>
    </row>
    <row r="104" spans="1:25" ht="15" customHeight="1">
      <c r="A104" s="251" t="s">
        <v>16</v>
      </c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187"/>
      <c r="T104" s="187"/>
      <c r="U104" s="187"/>
      <c r="V104" s="118"/>
      <c r="W104" s="109"/>
    </row>
    <row r="105" spans="1:25">
      <c r="A105" s="11"/>
    </row>
    <row r="106" spans="1:25" ht="15" customHeight="1">
      <c r="F106" s="254" t="s">
        <v>17</v>
      </c>
      <c r="G106" s="320" t="s">
        <v>18</v>
      </c>
      <c r="H106" s="321"/>
      <c r="I106" s="321"/>
      <c r="J106" s="321"/>
      <c r="K106" s="322"/>
      <c r="L106" s="98"/>
      <c r="P106" s="103"/>
      <c r="Q106" s="103"/>
      <c r="R106" s="103"/>
      <c r="S106" s="103"/>
      <c r="T106" s="103"/>
      <c r="U106" s="103"/>
      <c r="V106" s="103"/>
    </row>
    <row r="107" spans="1:25" ht="25.5" customHeight="1">
      <c r="A107" s="245" t="s">
        <v>19</v>
      </c>
      <c r="B107" s="312"/>
      <c r="C107" s="312"/>
      <c r="D107" s="312"/>
      <c r="E107" s="246"/>
      <c r="F107" s="255"/>
      <c r="G107" s="104" t="str">
        <f>IF(OR(G$17="",G$17="Bitte auswählen"),"",G$17)</f>
        <v/>
      </c>
      <c r="H107" s="104" t="str">
        <f>IF(OR(J$17="",J$17="Bitte auswählen"),"",J$17)</f>
        <v/>
      </c>
      <c r="I107" s="104" t="str">
        <f>IF(OR(M$17="",M$17="Bitte auswählen"),"",M$17)</f>
        <v/>
      </c>
      <c r="J107" s="104" t="str">
        <f>IF(OR(P$17="",P$17="Bitte auswählen"),"",P$17)</f>
        <v/>
      </c>
      <c r="K107" s="104" t="str">
        <f>IF(OR(S$17="",S$17="Bitte auswählen"),"",S$17)</f>
        <v/>
      </c>
      <c r="L107" s="319" t="s">
        <v>42</v>
      </c>
      <c r="M107" s="227"/>
      <c r="N107" s="228"/>
      <c r="O107" s="319" t="s">
        <v>69</v>
      </c>
      <c r="P107" s="227"/>
      <c r="Q107" s="228"/>
      <c r="T107" s="101"/>
      <c r="U107" s="101"/>
      <c r="V107" s="101"/>
      <c r="W107" s="97"/>
    </row>
    <row r="108" spans="1:25" ht="15" customHeight="1">
      <c r="A108" s="239">
        <f>Finanzierungsplan!A124</f>
        <v>0</v>
      </c>
      <c r="B108" s="240"/>
      <c r="C108" s="240"/>
      <c r="D108" s="240"/>
      <c r="E108" s="240"/>
      <c r="F108" s="13">
        <f>SUM(G108:J108)</f>
        <v>0</v>
      </c>
      <c r="G108" s="14">
        <f>Finanzierungsplan!G124</f>
        <v>0</v>
      </c>
      <c r="H108" s="14">
        <f>Finanzierungsplan!H124</f>
        <v>0</v>
      </c>
      <c r="I108" s="14">
        <f>Finanzierungsplan!I124</f>
        <v>0</v>
      </c>
      <c r="J108" s="14">
        <f>Finanzierungsplan!J124</f>
        <v>0</v>
      </c>
      <c r="K108" s="14">
        <f>Finanzierungsplan!K124</f>
        <v>0</v>
      </c>
      <c r="L108" s="200"/>
      <c r="M108" s="201"/>
      <c r="N108" s="202"/>
      <c r="O108" s="200"/>
      <c r="P108" s="201"/>
      <c r="Q108" s="202"/>
      <c r="T108" s="102"/>
      <c r="U108" s="102"/>
      <c r="V108" s="102"/>
      <c r="W108" s="26"/>
    </row>
    <row r="109" spans="1:25" ht="15" customHeight="1">
      <c r="A109" s="239">
        <f>Finanzierungsplan!A125</f>
        <v>0</v>
      </c>
      <c r="B109" s="240"/>
      <c r="C109" s="240"/>
      <c r="D109" s="240"/>
      <c r="E109" s="240"/>
      <c r="F109" s="13">
        <f>SUM(G109:J109)</f>
        <v>0</v>
      </c>
      <c r="G109" s="14">
        <f>Finanzierungsplan!G125</f>
        <v>0</v>
      </c>
      <c r="H109" s="14">
        <f>Finanzierungsplan!H125</f>
        <v>0</v>
      </c>
      <c r="I109" s="14">
        <f>Finanzierungsplan!I125</f>
        <v>0</v>
      </c>
      <c r="J109" s="14">
        <f>Finanzierungsplan!J125</f>
        <v>0</v>
      </c>
      <c r="K109" s="14">
        <f>Finanzierungsplan!K125</f>
        <v>0</v>
      </c>
      <c r="L109" s="200"/>
      <c r="M109" s="201"/>
      <c r="N109" s="202"/>
      <c r="O109" s="200"/>
      <c r="P109" s="201"/>
      <c r="Q109" s="202"/>
      <c r="T109" s="102"/>
      <c r="U109" s="102"/>
      <c r="V109" s="102"/>
      <c r="W109" s="26"/>
    </row>
    <row r="110" spans="1:25" ht="15" customHeight="1">
      <c r="A110" s="239">
        <f>Finanzierungsplan!A126</f>
        <v>0</v>
      </c>
      <c r="B110" s="240"/>
      <c r="C110" s="240"/>
      <c r="D110" s="240"/>
      <c r="E110" s="240"/>
      <c r="F110" s="13">
        <f>SUM(G110:J110)</f>
        <v>0</v>
      </c>
      <c r="G110" s="14">
        <f>Finanzierungsplan!G126</f>
        <v>0</v>
      </c>
      <c r="H110" s="14">
        <f>Finanzierungsplan!H126</f>
        <v>0</v>
      </c>
      <c r="I110" s="14">
        <f>Finanzierungsplan!I126</f>
        <v>0</v>
      </c>
      <c r="J110" s="14">
        <f>Finanzierungsplan!J126</f>
        <v>0</v>
      </c>
      <c r="K110" s="14">
        <f>Finanzierungsplan!K126</f>
        <v>0</v>
      </c>
      <c r="L110" s="200"/>
      <c r="M110" s="201"/>
      <c r="N110" s="202"/>
      <c r="O110" s="200"/>
      <c r="P110" s="201"/>
      <c r="Q110" s="202"/>
      <c r="T110" s="102"/>
      <c r="U110" s="102"/>
      <c r="V110" s="102"/>
      <c r="W110" s="26"/>
    </row>
    <row r="111" spans="1:25" ht="15" customHeight="1">
      <c r="A111" s="239">
        <f>Finanzierungsplan!A127</f>
        <v>0</v>
      </c>
      <c r="B111" s="240"/>
      <c r="C111" s="240"/>
      <c r="D111" s="240"/>
      <c r="E111" s="240"/>
      <c r="F111" s="13">
        <f t="shared" ref="F111:F115" si="19">SUM(G111:J111)</f>
        <v>0</v>
      </c>
      <c r="G111" s="14">
        <f>Finanzierungsplan!G127</f>
        <v>0</v>
      </c>
      <c r="H111" s="14">
        <f>Finanzierungsplan!H127</f>
        <v>0</v>
      </c>
      <c r="I111" s="14">
        <f>Finanzierungsplan!I127</f>
        <v>0</v>
      </c>
      <c r="J111" s="14">
        <f>Finanzierungsplan!J127</f>
        <v>0</v>
      </c>
      <c r="K111" s="14">
        <f>Finanzierungsplan!K127</f>
        <v>0</v>
      </c>
      <c r="L111" s="200"/>
      <c r="M111" s="201"/>
      <c r="N111" s="202"/>
      <c r="O111" s="200"/>
      <c r="P111" s="201"/>
      <c r="Q111" s="202"/>
      <c r="T111" s="102"/>
      <c r="U111" s="102"/>
      <c r="V111" s="102"/>
      <c r="W111" s="26"/>
    </row>
    <row r="112" spans="1:25" ht="15" customHeight="1">
      <c r="A112" s="239">
        <f>Finanzierungsplan!A128</f>
        <v>0</v>
      </c>
      <c r="B112" s="240"/>
      <c r="C112" s="240"/>
      <c r="D112" s="240"/>
      <c r="E112" s="240"/>
      <c r="F112" s="13">
        <f t="shared" si="19"/>
        <v>0</v>
      </c>
      <c r="G112" s="14">
        <f>Finanzierungsplan!G128</f>
        <v>0</v>
      </c>
      <c r="H112" s="14">
        <f>Finanzierungsplan!H128</f>
        <v>0</v>
      </c>
      <c r="I112" s="14">
        <f>Finanzierungsplan!I128</f>
        <v>0</v>
      </c>
      <c r="J112" s="14">
        <f>Finanzierungsplan!J128</f>
        <v>0</v>
      </c>
      <c r="K112" s="14">
        <f>Finanzierungsplan!K128</f>
        <v>0</v>
      </c>
      <c r="L112" s="200"/>
      <c r="M112" s="201"/>
      <c r="N112" s="202"/>
      <c r="O112" s="200"/>
      <c r="P112" s="201"/>
      <c r="Q112" s="202"/>
      <c r="T112" s="102"/>
      <c r="U112" s="102"/>
      <c r="V112" s="102"/>
      <c r="W112" s="26"/>
    </row>
    <row r="113" spans="1:23" ht="15" customHeight="1">
      <c r="A113" s="239">
        <f>Finanzierungsplan!A129</f>
        <v>0</v>
      </c>
      <c r="B113" s="240"/>
      <c r="C113" s="240"/>
      <c r="D113" s="240"/>
      <c r="E113" s="240"/>
      <c r="F113" s="13">
        <f t="shared" si="19"/>
        <v>0</v>
      </c>
      <c r="G113" s="14">
        <f>Finanzierungsplan!G129</f>
        <v>0</v>
      </c>
      <c r="H113" s="14">
        <f>Finanzierungsplan!H129</f>
        <v>0</v>
      </c>
      <c r="I113" s="14">
        <f>Finanzierungsplan!I129</f>
        <v>0</v>
      </c>
      <c r="J113" s="14">
        <f>Finanzierungsplan!J129</f>
        <v>0</v>
      </c>
      <c r="K113" s="14">
        <f>Finanzierungsplan!K129</f>
        <v>0</v>
      </c>
      <c r="L113" s="200"/>
      <c r="M113" s="201"/>
      <c r="N113" s="202"/>
      <c r="O113" s="200"/>
      <c r="P113" s="201"/>
      <c r="Q113" s="202"/>
      <c r="T113" s="102"/>
      <c r="U113" s="102"/>
      <c r="V113" s="102"/>
      <c r="W113" s="26"/>
    </row>
    <row r="114" spans="1:23" ht="15" customHeight="1">
      <c r="A114" s="239">
        <f>Finanzierungsplan!A130</f>
        <v>0</v>
      </c>
      <c r="B114" s="240"/>
      <c r="C114" s="240"/>
      <c r="D114" s="240"/>
      <c r="E114" s="240"/>
      <c r="F114" s="13">
        <f t="shared" si="19"/>
        <v>0</v>
      </c>
      <c r="G114" s="14">
        <f>Finanzierungsplan!G130</f>
        <v>0</v>
      </c>
      <c r="H114" s="14">
        <f>Finanzierungsplan!H130</f>
        <v>0</v>
      </c>
      <c r="I114" s="14">
        <f>Finanzierungsplan!I130</f>
        <v>0</v>
      </c>
      <c r="J114" s="14">
        <f>Finanzierungsplan!J130</f>
        <v>0</v>
      </c>
      <c r="K114" s="14">
        <f>Finanzierungsplan!K130</f>
        <v>0</v>
      </c>
      <c r="L114" s="200"/>
      <c r="M114" s="201"/>
      <c r="N114" s="202"/>
      <c r="O114" s="200"/>
      <c r="P114" s="201"/>
      <c r="Q114" s="202"/>
      <c r="T114" s="102"/>
      <c r="U114" s="102"/>
      <c r="V114" s="102"/>
      <c r="W114" s="26"/>
    </row>
    <row r="115" spans="1:23" ht="15" customHeight="1" thickBot="1">
      <c r="A115" s="239">
        <f>Finanzierungsplan!A131</f>
        <v>0</v>
      </c>
      <c r="B115" s="240"/>
      <c r="C115" s="240"/>
      <c r="D115" s="240"/>
      <c r="E115" s="240"/>
      <c r="F115" s="13">
        <f t="shared" si="19"/>
        <v>0</v>
      </c>
      <c r="G115" s="14">
        <f>Finanzierungsplan!G131</f>
        <v>0</v>
      </c>
      <c r="H115" s="14">
        <f>Finanzierungsplan!H131</f>
        <v>0</v>
      </c>
      <c r="I115" s="14">
        <f>Finanzierungsplan!I131</f>
        <v>0</v>
      </c>
      <c r="J115" s="14">
        <f>Finanzierungsplan!J131</f>
        <v>0</v>
      </c>
      <c r="K115" s="14">
        <f>Finanzierungsplan!K131</f>
        <v>0</v>
      </c>
      <c r="L115" s="200"/>
      <c r="M115" s="201"/>
      <c r="N115" s="202"/>
      <c r="O115" s="200"/>
      <c r="P115" s="201"/>
      <c r="Q115" s="202"/>
      <c r="T115" s="102"/>
      <c r="U115" s="102"/>
      <c r="V115" s="102"/>
      <c r="W115" s="26"/>
    </row>
    <row r="116" spans="1:23" ht="15" customHeight="1" thickBot="1">
      <c r="A116" s="11" t="s">
        <v>20</v>
      </c>
      <c r="F116" s="16">
        <f t="shared" ref="F116:K116" si="20">SUM(F108:F115)</f>
        <v>0</v>
      </c>
      <c r="G116" s="17">
        <f t="shared" si="20"/>
        <v>0</v>
      </c>
      <c r="H116" s="17">
        <f t="shared" si="20"/>
        <v>0</v>
      </c>
      <c r="I116" s="17">
        <f t="shared" si="20"/>
        <v>0</v>
      </c>
      <c r="J116" s="17">
        <f t="shared" si="20"/>
        <v>0</v>
      </c>
      <c r="K116" s="17">
        <f t="shared" si="20"/>
        <v>0</v>
      </c>
      <c r="L116" s="20"/>
      <c r="P116" s="20"/>
      <c r="Q116" s="20"/>
      <c r="R116" s="20"/>
      <c r="S116" s="20"/>
      <c r="T116" s="20"/>
      <c r="U116" s="20"/>
      <c r="V116" s="20"/>
      <c r="W116" s="26"/>
    </row>
    <row r="117" spans="1:23">
      <c r="A117" s="11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3">
      <c r="A118" s="1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3" ht="15" customHeight="1">
      <c r="A119" s="251" t="s">
        <v>21</v>
      </c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251"/>
      <c r="R119" s="251"/>
      <c r="S119" s="187"/>
      <c r="T119" s="187"/>
      <c r="U119" s="187"/>
      <c r="V119" s="118"/>
      <c r="W119" s="109"/>
    </row>
    <row r="120" spans="1:23" ht="15" customHeight="1" thickBot="1">
      <c r="A120" s="241" t="s">
        <v>55</v>
      </c>
      <c r="B120" s="241"/>
      <c r="C120" s="241"/>
      <c r="D120" s="241"/>
      <c r="E120" s="241"/>
      <c r="F120" s="241"/>
      <c r="G120" s="241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</row>
    <row r="121" spans="1:23" ht="12.75" customHeight="1">
      <c r="A121" s="11"/>
      <c r="H121" s="316" t="s">
        <v>22</v>
      </c>
      <c r="I121" s="21"/>
      <c r="J121" s="22"/>
      <c r="K121" s="22"/>
      <c r="L121" s="22"/>
      <c r="M121" s="23"/>
      <c r="N121" s="315" t="s">
        <v>22</v>
      </c>
      <c r="P121" s="9"/>
      <c r="Q121" s="9"/>
      <c r="R121" s="9"/>
      <c r="S121" s="9"/>
      <c r="T121" s="9"/>
      <c r="U121" s="9"/>
    </row>
    <row r="122" spans="1:23">
      <c r="H122" s="316"/>
      <c r="I122" s="24"/>
      <c r="J122" s="25"/>
      <c r="K122" s="26"/>
      <c r="L122" s="26"/>
      <c r="M122" s="27"/>
      <c r="N122" s="315"/>
      <c r="P122" s="9"/>
      <c r="Q122" s="85"/>
      <c r="R122" s="9"/>
      <c r="S122" s="9"/>
      <c r="T122" s="9"/>
      <c r="U122" s="9"/>
    </row>
    <row r="123" spans="1:23">
      <c r="A123" s="242"/>
      <c r="B123" s="242"/>
      <c r="C123" s="28"/>
      <c r="D123" s="9"/>
      <c r="H123" s="316"/>
      <c r="I123" s="24"/>
      <c r="J123" s="26"/>
      <c r="K123" s="26"/>
      <c r="L123" s="26"/>
      <c r="M123" s="27"/>
      <c r="N123" s="315"/>
      <c r="P123" s="9"/>
      <c r="Q123" s="9"/>
      <c r="R123" s="9"/>
      <c r="S123" s="9"/>
      <c r="T123" s="9"/>
      <c r="U123" s="9"/>
    </row>
    <row r="124" spans="1:23" ht="12.75" customHeight="1" thickBot="1">
      <c r="A124" s="29"/>
      <c r="B124" s="29"/>
      <c r="C124" s="30"/>
      <c r="D124" s="30"/>
      <c r="E124" s="31"/>
      <c r="H124" s="316"/>
      <c r="I124" s="24"/>
      <c r="J124" s="72"/>
      <c r="K124" s="32"/>
      <c r="L124" s="32"/>
      <c r="M124" s="27"/>
      <c r="N124" s="315"/>
      <c r="P124" s="86"/>
      <c r="Q124" s="9"/>
      <c r="R124" s="9"/>
      <c r="S124" s="9"/>
      <c r="T124" s="9"/>
      <c r="U124" s="9"/>
    </row>
    <row r="125" spans="1:23" ht="43.5" customHeight="1" thickBot="1">
      <c r="A125" s="317" t="s">
        <v>49</v>
      </c>
      <c r="B125" s="318"/>
      <c r="C125" s="243" t="s">
        <v>60</v>
      </c>
      <c r="D125" s="243"/>
      <c r="E125" s="244"/>
      <c r="F125" s="57">
        <f>F94</f>
        <v>0</v>
      </c>
      <c r="H125" s="316"/>
      <c r="I125" s="24"/>
      <c r="J125" s="134"/>
      <c r="K125" s="26"/>
      <c r="L125" s="26"/>
      <c r="M125" s="45"/>
      <c r="N125" s="315"/>
      <c r="P125" s="9"/>
      <c r="Q125" s="94"/>
      <c r="R125" s="9"/>
      <c r="S125" s="9"/>
      <c r="T125" s="9"/>
      <c r="U125" s="9"/>
    </row>
    <row r="126" spans="1:23" ht="24.75" customHeight="1" thickBot="1">
      <c r="A126" s="29"/>
      <c r="B126" s="29"/>
      <c r="C126" s="30"/>
      <c r="D126" s="30"/>
      <c r="F126" s="31"/>
      <c r="H126" s="316"/>
      <c r="I126" s="24"/>
      <c r="J126" s="33"/>
      <c r="K126" s="34"/>
      <c r="L126" s="34"/>
      <c r="M126" s="27"/>
      <c r="N126" s="315"/>
      <c r="P126" s="87"/>
      <c r="Q126" s="9"/>
      <c r="R126" s="9"/>
      <c r="S126" s="9"/>
      <c r="T126" s="9"/>
      <c r="U126" s="9"/>
    </row>
    <row r="127" spans="1:23" s="35" customFormat="1" ht="39" customHeight="1" thickBot="1">
      <c r="A127" s="204" t="s">
        <v>23</v>
      </c>
      <c r="B127" s="232"/>
      <c r="C127" s="233" t="s">
        <v>61</v>
      </c>
      <c r="D127" s="233"/>
      <c r="E127" s="234"/>
      <c r="F127" s="51">
        <f>Finanzierungsplan!F147</f>
        <v>0</v>
      </c>
      <c r="H127" s="316"/>
      <c r="I127" s="36"/>
      <c r="J127" s="129" t="e">
        <f>F127*J125/F125</f>
        <v>#DIV/0!</v>
      </c>
      <c r="K127" s="126"/>
      <c r="L127" s="37"/>
      <c r="M127" s="38"/>
      <c r="N127" s="315"/>
      <c r="P127" s="88"/>
      <c r="Q127" s="92"/>
      <c r="R127" s="93"/>
      <c r="S127" s="93"/>
      <c r="T127" s="93"/>
      <c r="U127" s="93"/>
      <c r="V127" s="93"/>
    </row>
    <row r="128" spans="1:23" ht="13.5" customHeight="1" thickBot="1">
      <c r="A128" s="39"/>
      <c r="B128" s="39"/>
      <c r="C128" s="143"/>
      <c r="D128" s="143"/>
      <c r="F128" s="52"/>
      <c r="H128" s="316"/>
      <c r="I128" s="24"/>
      <c r="J128" s="33"/>
      <c r="K128" s="40"/>
      <c r="L128" s="40"/>
      <c r="M128" s="27"/>
      <c r="N128" s="315"/>
      <c r="P128" s="89"/>
      <c r="Q128" s="90"/>
      <c r="R128" s="9"/>
      <c r="S128" s="9"/>
      <c r="T128" s="9"/>
      <c r="U128" s="9"/>
    </row>
    <row r="129" spans="1:25" ht="30" customHeight="1" thickBot="1">
      <c r="A129" s="204" t="s">
        <v>51</v>
      </c>
      <c r="B129" s="232"/>
      <c r="C129" s="233" t="s">
        <v>63</v>
      </c>
      <c r="D129" s="233"/>
      <c r="E129" s="234"/>
      <c r="F129" s="53">
        <f>Finanzierungsplan!F149</f>
        <v>0</v>
      </c>
      <c r="H129" s="316"/>
      <c r="I129" s="24"/>
      <c r="J129" s="129" t="e">
        <f>F129*J125/F125</f>
        <v>#DIV/0!</v>
      </c>
      <c r="K129" s="125" t="str">
        <f>IF(J125="","",IF(J129&lt;30%,"Eigenmittel überprüfen!",""))</f>
        <v/>
      </c>
      <c r="L129" s="41"/>
      <c r="M129" s="27"/>
      <c r="N129" s="315"/>
      <c r="P129" s="91"/>
      <c r="Q129" s="94"/>
      <c r="R129" s="9"/>
      <c r="S129" s="9"/>
      <c r="T129" s="9"/>
      <c r="U129" s="9"/>
    </row>
    <row r="130" spans="1:25" ht="15.75" customHeight="1" thickBot="1">
      <c r="A130" s="42"/>
      <c r="B130" s="42"/>
      <c r="C130" s="144"/>
      <c r="D130" s="144"/>
      <c r="F130" s="54"/>
      <c r="H130" s="316"/>
      <c r="I130" s="24"/>
      <c r="J130" s="130"/>
      <c r="K130" s="26"/>
      <c r="L130" s="26"/>
      <c r="M130" s="27"/>
      <c r="N130" s="315"/>
      <c r="P130" s="9"/>
      <c r="Q130" s="90"/>
      <c r="R130" s="9"/>
      <c r="S130" s="9"/>
      <c r="T130" s="9"/>
      <c r="U130" s="9"/>
    </row>
    <row r="131" spans="1:25" ht="30" customHeight="1" thickBot="1">
      <c r="A131" s="235" t="s">
        <v>52</v>
      </c>
      <c r="B131" s="236"/>
      <c r="C131" s="233" t="s">
        <v>46</v>
      </c>
      <c r="D131" s="233"/>
      <c r="E131" s="234"/>
      <c r="F131" s="55">
        <f>Finanzierungsplan!F151</f>
        <v>0</v>
      </c>
      <c r="H131" s="316"/>
      <c r="I131" s="24"/>
      <c r="J131" s="129" t="e">
        <f>F131*J125/F125</f>
        <v>#DIV/0!</v>
      </c>
      <c r="K131" s="26"/>
      <c r="L131" s="26"/>
      <c r="M131" s="27"/>
      <c r="N131" s="315"/>
      <c r="P131" s="9"/>
      <c r="Q131" s="94"/>
      <c r="R131" s="9"/>
      <c r="S131" s="9"/>
      <c r="T131" s="9"/>
      <c r="U131" s="9"/>
    </row>
    <row r="132" spans="1:25" ht="15.75" customHeight="1" thickBot="1">
      <c r="A132" s="43"/>
      <c r="B132" s="43"/>
      <c r="C132" s="145"/>
      <c r="D132" s="145"/>
      <c r="F132" s="56"/>
      <c r="H132" s="316"/>
      <c r="I132" s="24"/>
      <c r="J132" s="130"/>
      <c r="K132" s="26"/>
      <c r="L132" s="26"/>
      <c r="M132" s="27"/>
      <c r="N132" s="315"/>
      <c r="P132" s="9"/>
      <c r="Q132" s="90"/>
      <c r="R132" s="9"/>
      <c r="S132" s="9"/>
      <c r="T132" s="9"/>
      <c r="U132" s="9"/>
    </row>
    <row r="133" spans="1:25" ht="39" customHeight="1" thickBot="1">
      <c r="A133" s="237" t="s">
        <v>24</v>
      </c>
      <c r="B133" s="238"/>
      <c r="C133" s="233" t="s">
        <v>50</v>
      </c>
      <c r="D133" s="233"/>
      <c r="E133" s="234"/>
      <c r="F133" s="57">
        <f>F116</f>
        <v>0</v>
      </c>
      <c r="H133" s="316"/>
      <c r="I133" s="24"/>
      <c r="J133" s="129" t="e">
        <f>F133*J125/F125</f>
        <v>#DIV/0!</v>
      </c>
      <c r="K133" s="26"/>
      <c r="L133" s="26"/>
      <c r="M133" s="27"/>
      <c r="N133" s="315"/>
      <c r="P133" s="9"/>
      <c r="Q133" s="94"/>
      <c r="R133" s="9"/>
      <c r="S133" s="9"/>
      <c r="T133" s="9"/>
      <c r="U133" s="9"/>
    </row>
    <row r="134" spans="1:25" ht="14.25" customHeight="1" thickBot="1">
      <c r="A134" s="29"/>
      <c r="B134" s="29"/>
      <c r="C134" s="146"/>
      <c r="D134" s="146"/>
      <c r="F134" s="52"/>
      <c r="H134" s="316"/>
      <c r="I134" s="24"/>
      <c r="J134" s="131"/>
      <c r="K134" s="34"/>
      <c r="L134" s="34"/>
      <c r="M134" s="45"/>
      <c r="N134" s="315"/>
      <c r="P134" s="87"/>
      <c r="Q134" s="90"/>
      <c r="R134" s="9"/>
      <c r="S134" s="9"/>
      <c r="T134" s="9"/>
      <c r="U134" s="9"/>
    </row>
    <row r="135" spans="1:25" ht="30" customHeight="1" thickBot="1">
      <c r="A135" s="247" t="s">
        <v>44</v>
      </c>
      <c r="B135" s="248"/>
      <c r="C135" s="249"/>
      <c r="D135" s="249"/>
      <c r="E135" s="149"/>
      <c r="F135" s="57">
        <f>F127+F129+F131+F133</f>
        <v>0</v>
      </c>
      <c r="H135" s="316"/>
      <c r="I135" s="24"/>
      <c r="J135" s="132" t="e">
        <f>J127+J129+J131+J133</f>
        <v>#DIV/0!</v>
      </c>
      <c r="K135" s="26"/>
      <c r="L135" s="26"/>
      <c r="M135" s="45"/>
      <c r="N135" s="315"/>
      <c r="P135" s="9"/>
      <c r="Q135" s="94"/>
      <c r="R135" s="9"/>
      <c r="S135" s="9"/>
      <c r="T135" s="9"/>
      <c r="U135" s="9"/>
    </row>
    <row r="136" spans="1:25" ht="24.75" customHeight="1" thickBot="1">
      <c r="A136" s="29"/>
      <c r="B136" s="29"/>
      <c r="C136" s="147"/>
      <c r="D136" s="148"/>
      <c r="F136" s="58"/>
      <c r="H136" s="316"/>
      <c r="I136" s="24"/>
      <c r="J136" s="130"/>
      <c r="K136" s="26"/>
      <c r="L136" s="26"/>
      <c r="M136" s="45"/>
      <c r="N136" s="315"/>
      <c r="P136" s="9"/>
      <c r="Q136" s="90"/>
      <c r="R136" s="9"/>
      <c r="S136" s="9"/>
      <c r="T136" s="9"/>
      <c r="U136" s="9"/>
    </row>
    <row r="137" spans="1:25" ht="42.95" customHeight="1" thickBot="1">
      <c r="A137" s="237" t="s">
        <v>25</v>
      </c>
      <c r="B137" s="238"/>
      <c r="C137" s="233" t="s">
        <v>53</v>
      </c>
      <c r="D137" s="233"/>
      <c r="E137" s="234"/>
      <c r="F137" s="59">
        <f>F135-F94</f>
        <v>0</v>
      </c>
      <c r="G137" s="135"/>
      <c r="H137" s="316"/>
      <c r="I137" s="24"/>
      <c r="J137" s="132" t="e">
        <f>J125-J135</f>
        <v>#DIV/0!</v>
      </c>
      <c r="K137" s="313" t="e">
        <f>IF(J137&lt;0%,"Mehrbetrag - Finanzierung überprüfen!",IF(J137&gt;0,"Fehlbetrag - Finanzierung überprüfen!",""))</f>
        <v>#DIV/0!</v>
      </c>
      <c r="L137" s="314"/>
      <c r="M137" s="45"/>
      <c r="N137" s="315"/>
      <c r="P137" s="9"/>
      <c r="Q137" s="94"/>
      <c r="R137" s="9"/>
      <c r="S137" s="9"/>
      <c r="T137" s="9"/>
      <c r="U137" s="9"/>
    </row>
    <row r="138" spans="1:25" ht="13.5" thickBot="1">
      <c r="A138" s="29"/>
      <c r="B138" s="29"/>
      <c r="C138" s="31"/>
      <c r="H138" s="316"/>
      <c r="I138" s="46"/>
      <c r="J138" s="47"/>
      <c r="K138" s="47"/>
      <c r="L138" s="47"/>
      <c r="M138" s="48"/>
      <c r="N138" s="315"/>
      <c r="P138" s="9"/>
      <c r="Q138" s="9"/>
      <c r="R138" s="9"/>
      <c r="S138" s="9"/>
      <c r="T138" s="9"/>
      <c r="U138" s="9"/>
    </row>
    <row r="139" spans="1:25">
      <c r="H139" s="128"/>
      <c r="O139" s="127"/>
    </row>
    <row r="140" spans="1:25" ht="31.5" customHeight="1">
      <c r="A140" s="250" t="s">
        <v>26</v>
      </c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S140" s="186"/>
      <c r="T140" s="186"/>
      <c r="U140" s="186"/>
      <c r="V140" s="113"/>
      <c r="W140" s="112"/>
      <c r="Y140" s="10"/>
    </row>
    <row r="141" spans="1:25">
      <c r="A141" s="19"/>
    </row>
    <row r="142" spans="1:25">
      <c r="A142" s="251" t="s">
        <v>27</v>
      </c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187"/>
      <c r="T142" s="187"/>
      <c r="U142" s="187"/>
      <c r="V142" s="118"/>
      <c r="W142" s="109"/>
    </row>
    <row r="143" spans="1:25" ht="12.75" customHeight="1">
      <c r="A143" s="11"/>
      <c r="B143" s="11"/>
    </row>
    <row r="144" spans="1:25" ht="15" customHeight="1">
      <c r="A144" s="324"/>
      <c r="B144" s="325"/>
      <c r="C144" s="107" t="str">
        <f>Finanzierungsplan!C166</f>
        <v/>
      </c>
      <c r="D144" s="107" t="str">
        <f>Finanzierungsplan!D166</f>
        <v/>
      </c>
      <c r="E144" s="107" t="str">
        <f>Finanzierungsplan!E166</f>
        <v/>
      </c>
      <c r="F144" s="107" t="str">
        <f>Finanzierungsplan!F166</f>
        <v/>
      </c>
      <c r="G144" s="107" t="str">
        <f>Finanzierungsplan!G166</f>
        <v/>
      </c>
      <c r="H144" s="107" t="s">
        <v>28</v>
      </c>
    </row>
    <row r="145" spans="1:8" ht="19.5" customHeight="1">
      <c r="A145" s="326"/>
      <c r="B145" s="327"/>
      <c r="C145" s="14"/>
      <c r="D145" s="14"/>
      <c r="E145" s="14"/>
      <c r="F145" s="14"/>
      <c r="G145" s="14"/>
      <c r="H145" s="171">
        <f>SUM(C145:G145)</f>
        <v>0</v>
      </c>
    </row>
  </sheetData>
  <sheetProtection algorithmName="SHA-512" hashValue="ncJ3gGfUPHSYRghD0GDfzzhyla2Ao7zDFjzzPlePVSZwnHCqO5lTqPQz5A6+Hh26Hj/twc2KqO00idrgWlRMJA==" saltValue="Pj9T2BrsgHnf4DT4AgSWWQ==" spinCount="100000" sheet="1" formatCells="0" formatRows="0" selectLockedCells="1"/>
  <protectedRanges>
    <protectedRange sqref="G17:I17 A19:E33 G19:G33 J19:J33 M19:M33 P19:P33 S19:S33" name="Personalausgaben"/>
    <protectedRange sqref="C4:M8" name="Basisdaten"/>
    <protectedRange sqref="A44:E63 G44:G63 J44:J63 M44:M63 P44:P63 S44:S63" name="Sachausgaben"/>
    <protectedRange sqref="A72:E86 G72:G86 J72:J86 M72:M86 P72:P86 S72:S86" name="Investitionsausgaben"/>
    <protectedRange sqref="F127 F129 F131 A108:E115 G108:K115" name="Finanzierung"/>
    <protectedRange sqref="C145:G145" name="Geplanter Mittelabruf_1"/>
  </protectedRanges>
  <mergeCells count="153">
    <mergeCell ref="L107:N107"/>
    <mergeCell ref="O107:Q107"/>
    <mergeCell ref="C125:E125"/>
    <mergeCell ref="G16:U16"/>
    <mergeCell ref="S17:U17"/>
    <mergeCell ref="G41:U41"/>
    <mergeCell ref="S42:U42"/>
    <mergeCell ref="G69:U69"/>
    <mergeCell ref="S70:U70"/>
    <mergeCell ref="P94:P95"/>
    <mergeCell ref="G106:K106"/>
    <mergeCell ref="A48:E48"/>
    <mergeCell ref="A49:E49"/>
    <mergeCell ref="A50:E50"/>
    <mergeCell ref="A43:E43"/>
    <mergeCell ref="F106:F107"/>
    <mergeCell ref="A108:E108"/>
    <mergeCell ref="A109:E109"/>
    <mergeCell ref="A99:E99"/>
    <mergeCell ref="A104:R104"/>
    <mergeCell ref="J97:K97"/>
    <mergeCell ref="J98:K98"/>
    <mergeCell ref="A51:E51"/>
    <mergeCell ref="A52:E52"/>
    <mergeCell ref="A102:R102"/>
    <mergeCell ref="A120:G120"/>
    <mergeCell ref="A123:B123"/>
    <mergeCell ref="A127:B127"/>
    <mergeCell ref="A129:B129"/>
    <mergeCell ref="A131:B131"/>
    <mergeCell ref="A112:E112"/>
    <mergeCell ref="A113:E113"/>
    <mergeCell ref="A114:E114"/>
    <mergeCell ref="A110:E110"/>
    <mergeCell ref="A111:E111"/>
    <mergeCell ref="C133:E133"/>
    <mergeCell ref="A119:R119"/>
    <mergeCell ref="A115:E115"/>
    <mergeCell ref="C137:E137"/>
    <mergeCell ref="A144:B144"/>
    <mergeCell ref="A145:B145"/>
    <mergeCell ref="A135:B135"/>
    <mergeCell ref="C135:D135"/>
    <mergeCell ref="A137:B137"/>
    <mergeCell ref="A142:R142"/>
    <mergeCell ref="A140:R140"/>
    <mergeCell ref="K137:L137"/>
    <mergeCell ref="N121:N138"/>
    <mergeCell ref="H121:H138"/>
    <mergeCell ref="A133:B133"/>
    <mergeCell ref="A125:B125"/>
    <mergeCell ref="C127:E127"/>
    <mergeCell ref="C129:E129"/>
    <mergeCell ref="C131:E131"/>
    <mergeCell ref="A107:E107"/>
    <mergeCell ref="A82:E82"/>
    <mergeCell ref="A83:E83"/>
    <mergeCell ref="A84:E84"/>
    <mergeCell ref="A85:E85"/>
    <mergeCell ref="A86:E86"/>
    <mergeCell ref="J99:K99"/>
    <mergeCell ref="A94:E94"/>
    <mergeCell ref="A72:E72"/>
    <mergeCell ref="A73:E73"/>
    <mergeCell ref="J96:K96"/>
    <mergeCell ref="A96:E96"/>
    <mergeCell ref="A97:E97"/>
    <mergeCell ref="A98:E98"/>
    <mergeCell ref="A58:E58"/>
    <mergeCell ref="A74:E74"/>
    <mergeCell ref="A6:B6"/>
    <mergeCell ref="C6:M6"/>
    <mergeCell ref="H10:K10"/>
    <mergeCell ref="A32:E32"/>
    <mergeCell ref="A39:R39"/>
    <mergeCell ref="A29:E29"/>
    <mergeCell ref="A30:E30"/>
    <mergeCell ref="A31:E31"/>
    <mergeCell ref="A8:B8"/>
    <mergeCell ref="A28:E28"/>
    <mergeCell ref="A33:E33"/>
    <mergeCell ref="M17:O17"/>
    <mergeCell ref="G17:I17"/>
    <mergeCell ref="J17:L17"/>
    <mergeCell ref="F42:F43"/>
    <mergeCell ref="A47:E47"/>
    <mergeCell ref="A7:B7"/>
    <mergeCell ref="A12:R12"/>
    <mergeCell ref="J42:L42"/>
    <mergeCell ref="A26:E26"/>
    <mergeCell ref="A27:E27"/>
    <mergeCell ref="G42:I42"/>
    <mergeCell ref="A34:E34"/>
    <mergeCell ref="L94:L95"/>
    <mergeCell ref="M94:M95"/>
    <mergeCell ref="F70:F71"/>
    <mergeCell ref="A71:E71"/>
    <mergeCell ref="A57:E57"/>
    <mergeCell ref="H36:R36"/>
    <mergeCell ref="A90:R90"/>
    <mergeCell ref="A67:R67"/>
    <mergeCell ref="A81:E81"/>
    <mergeCell ref="P42:R42"/>
    <mergeCell ref="M42:O42"/>
    <mergeCell ref="A55:E55"/>
    <mergeCell ref="A45:E45"/>
    <mergeCell ref="A46:E46"/>
    <mergeCell ref="A63:E63"/>
    <mergeCell ref="A70:E70"/>
    <mergeCell ref="A44:E44"/>
    <mergeCell ref="Q94:Q95"/>
    <mergeCell ref="A56:E56"/>
    <mergeCell ref="A53:E53"/>
    <mergeCell ref="A54:E54"/>
    <mergeCell ref="G70:I70"/>
    <mergeCell ref="A59:E59"/>
    <mergeCell ref="A1:B1"/>
    <mergeCell ref="A4:B4"/>
    <mergeCell ref="A19:E19"/>
    <mergeCell ref="A20:E20"/>
    <mergeCell ref="A24:E24"/>
    <mergeCell ref="A25:E25"/>
    <mergeCell ref="A2:R2"/>
    <mergeCell ref="O5:R7"/>
    <mergeCell ref="O8:R11"/>
    <mergeCell ref="P17:R17"/>
    <mergeCell ref="F17:F18"/>
    <mergeCell ref="A18:E18"/>
    <mergeCell ref="A21:E21"/>
    <mergeCell ref="A22:E22"/>
    <mergeCell ref="A23:E23"/>
    <mergeCell ref="C4:M4"/>
    <mergeCell ref="C5:M5"/>
    <mergeCell ref="C7:M7"/>
    <mergeCell ref="C8:M8"/>
    <mergeCell ref="A10:E10"/>
    <mergeCell ref="A5:B5"/>
    <mergeCell ref="A14:R14"/>
    <mergeCell ref="A60:E60"/>
    <mergeCell ref="A61:E61"/>
    <mergeCell ref="A62:E62"/>
    <mergeCell ref="M70:O70"/>
    <mergeCell ref="P70:R70"/>
    <mergeCell ref="J70:L70"/>
    <mergeCell ref="N94:N95"/>
    <mergeCell ref="O94:O95"/>
    <mergeCell ref="J92:Q92"/>
    <mergeCell ref="A75:E75"/>
    <mergeCell ref="A76:E76"/>
    <mergeCell ref="A77:E77"/>
    <mergeCell ref="A78:E78"/>
    <mergeCell ref="A79:E79"/>
    <mergeCell ref="A80:E80"/>
  </mergeCells>
  <dataValidations count="6">
    <dataValidation type="custom" allowBlank="1" showInputMessage="1" showErrorMessage="1" error="Betrag ist ungleich 0 €!" sqref="F137" xr:uid="{00000000-0002-0000-0100-000000000000}">
      <formula1>F137=0</formula1>
    </dataValidation>
    <dataValidation type="custom" allowBlank="1" showInputMessage="1" showErrorMessage="1" sqref="F94:G95" xr:uid="{00000000-0002-0000-0100-000001000000}">
      <formula1>F94&gt;=25000</formula1>
    </dataValidation>
    <dataValidation type="custom" allowBlank="1" showInputMessage="1" showErrorMessage="1" error="Bitte überprüfen Sie ihre Eingabe. Der Wert muss mindestens 10% der Projektsumme betragen." sqref="J129" xr:uid="{00000000-0002-0000-0100-000002000000}">
      <formula1>J129&gt;=B94*0.1</formula1>
    </dataValidation>
    <dataValidation allowBlank="1" showErrorMessage="1" error="Bitte überprüfen Sie ihre Eingabe. _x000a_Der Eingenanteil muss mindestens 30 % der Projektsumme betragen." sqref="F129" xr:uid="{00000000-0002-0000-0100-000003000000}"/>
    <dataValidation type="custom" allowBlank="1" showInputMessage="1" showErrorMessage="1" error="Bitte überprüfen Sie ihre Eingaben unter Punkt A._x000a_Die zuwendungsfähigen Ausgaben müssen mindestens 25.000 € betragen." sqref="F125" xr:uid="{00000000-0002-0000-0100-000004000000}">
      <formula1>F125&lt;=25000</formula1>
    </dataValidation>
    <dataValidation type="list" allowBlank="1" showInputMessage="1" showErrorMessage="1" sqref="G17:I17" xr:uid="{00000000-0002-0000-0100-000005000000}">
      <formula1>"Bitte auswählen,2023,2024,2025,2026"</formula1>
    </dataValidation>
  </dataValidations>
  <pageMargins left="0.70866141732283472" right="0.51181102362204722" top="0.59055118110236227" bottom="0.59055118110236227" header="0.31496062992125984" footer="0.31496062992125984"/>
  <pageSetup paperSize="8" scale="75" fitToHeight="0" orientation="landscape" r:id="rId1"/>
  <headerFooter>
    <oddFooter>&amp;L&amp;"Arial,Standard"&amp;9&amp;K00-044V9.0-03/2023&amp;R&amp;"Arial,Standard"&amp;9Finanzierungsplan
Seite &amp;P von &amp;N</oddFooter>
  </headerFooter>
  <rowBreaks count="3" manualBreakCount="3">
    <brk id="37" max="16383" man="1"/>
    <brk id="88" max="16383" man="1"/>
    <brk id="117" max="16383" man="1"/>
  </rowBreaks>
  <colBreaks count="1" manualBreakCount="1">
    <brk id="2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Finanzierungsplan</vt:lpstr>
      <vt:lpstr>LGL-intern</vt:lpstr>
      <vt:lpstr>Finanzierungsplan!Druckbereich</vt:lpstr>
      <vt:lpstr>'LGL-intern'!Druckbereich</vt:lpstr>
      <vt:lpstr>Finanzierungsplan!Drucktitel</vt:lpstr>
      <vt:lpstr>'LGL-intern'!Drucktitel</vt:lpstr>
    </vt:vector>
  </TitlesOfParts>
  <Company>Benutzerservice der Behörden im GB 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Finanzierungsplan</dc:title>
  <dc:creator>Gerlach Julia</dc:creator>
  <cp:lastModifiedBy>Thellmann, Adrian (LGL)</cp:lastModifiedBy>
  <cp:lastPrinted>2023-05-09T14:58:35Z</cp:lastPrinted>
  <dcterms:created xsi:type="dcterms:W3CDTF">2020-04-24T13:09:17Z</dcterms:created>
  <dcterms:modified xsi:type="dcterms:W3CDTF">2024-01-10T06:48:07Z</dcterms:modified>
</cp:coreProperties>
</file>