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I\GI1\GI1.2\SB\NEUE STRUKTUR\2466 Trinkwasser,Brauchwasser\02 Vollzug, Gutachten, Stellungnahmen\01 Ministerien\"/>
    </mc:Choice>
  </mc:AlternateContent>
  <bookViews>
    <workbookView xWindow="0" yWindow="0" windowWidth="15636" windowHeight="12228" tabRatio="657" firstSheet="1" activeTab="1"/>
  </bookViews>
  <sheets>
    <sheet name="ResponsibleParty" sheetId="1" state="hidden" r:id="rId1"/>
    <sheet name="Relevante Vorfälle" sheetId="9" r:id="rId2"/>
    <sheet name="Ursachen und Abhilfemaßnahmen" sheetId="10" r:id="rId3"/>
    <sheet name="Codelisten" sheetId="6" r:id="rId4"/>
  </sheets>
  <definedNames>
    <definedName name="CSCODE">Codelisten!$B$9:$B$26</definedName>
    <definedName name="incident_id">'Relevante Vorfälle'!$C$5:INDEX('Relevante Vorfälle'!$C$5:$C$341, ROWS('Relevante Vorfälle'!$C$5:$C$341)-COUNTIF('Relevante Vorfälle'!$C$5:$C$341,""))</definedName>
    <definedName name="incident_id_test">'Relevante Vorfälle'!$C$3:INDEX('Relevante Vorfälle'!$C$3:$C$5, ROWS('Relevante Vorfälle'!$C$3:$C$5)-COUNTIF('Relevante Vorfälle'!$C$3:$C$5,""))</definedName>
  </definedNames>
  <calcPr calcId="162913"/>
</workbook>
</file>

<file path=xl/calcChain.xml><?xml version="1.0" encoding="utf-8"?>
<calcChain xmlns="http://schemas.openxmlformats.org/spreadsheetml/2006/main">
  <c r="A298" i="10" l="1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56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2" i="9"/>
  <c r="C11" i="9"/>
  <c r="C10" i="9"/>
  <c r="C9" i="9"/>
  <c r="C8" i="9"/>
  <c r="C7" i="9"/>
  <c r="C3" i="9"/>
  <c r="O341" i="9" l="1"/>
  <c r="O340" i="9"/>
  <c r="O339" i="9"/>
  <c r="O338" i="9"/>
  <c r="O337" i="9"/>
  <c r="O336" i="9"/>
  <c r="O335" i="9"/>
  <c r="O334" i="9"/>
  <c r="O333" i="9"/>
  <c r="O332" i="9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O317" i="9"/>
  <c r="O316" i="9"/>
  <c r="O315" i="9"/>
  <c r="O314" i="9"/>
  <c r="O313" i="9"/>
  <c r="O312" i="9"/>
  <c r="O311" i="9"/>
  <c r="O310" i="9"/>
  <c r="O309" i="9"/>
  <c r="O308" i="9"/>
  <c r="O307" i="9"/>
  <c r="O306" i="9"/>
  <c r="O305" i="9"/>
  <c r="O304" i="9"/>
  <c r="O303" i="9"/>
  <c r="O302" i="9"/>
  <c r="O301" i="9"/>
  <c r="O300" i="9"/>
  <c r="O299" i="9"/>
  <c r="O298" i="9"/>
  <c r="O297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C13" i="9" s="1"/>
  <c r="O12" i="9"/>
  <c r="O11" i="9"/>
  <c r="O10" i="9"/>
  <c r="O9" i="9"/>
  <c r="O8" i="9"/>
  <c r="O7" i="9"/>
  <c r="O6" i="9"/>
  <c r="C6" i="9" s="1"/>
  <c r="O5" i="9"/>
  <c r="C5" i="9" s="1"/>
  <c r="P339" i="9" l="1"/>
  <c r="P338" i="9"/>
  <c r="P334" i="9"/>
  <c r="P332" i="9"/>
  <c r="P331" i="9"/>
  <c r="P330" i="9"/>
  <c r="P327" i="9"/>
  <c r="P326" i="9"/>
  <c r="P324" i="9"/>
  <c r="P323" i="9"/>
  <c r="P322" i="9"/>
  <c r="P319" i="9"/>
  <c r="P318" i="9"/>
  <c r="P316" i="9"/>
  <c r="P315" i="9"/>
  <c r="P314" i="9"/>
  <c r="P311" i="9"/>
  <c r="P310" i="9"/>
  <c r="P307" i="9"/>
  <c r="P306" i="9"/>
  <c r="P303" i="9"/>
  <c r="P302" i="9"/>
  <c r="P299" i="9"/>
  <c r="P298" i="9"/>
  <c r="P296" i="9"/>
  <c r="P295" i="9"/>
  <c r="P294" i="9"/>
  <c r="P291" i="9"/>
  <c r="P290" i="9"/>
  <c r="P288" i="9"/>
  <c r="P287" i="9"/>
  <c r="P286" i="9"/>
  <c r="P282" i="9"/>
  <c r="P279" i="9"/>
  <c r="P278" i="9"/>
  <c r="P275" i="9"/>
  <c r="P274" i="9"/>
  <c r="P270" i="9"/>
  <c r="P268" i="9"/>
  <c r="P267" i="9"/>
  <c r="P266" i="9"/>
  <c r="P263" i="9"/>
  <c r="P262" i="9"/>
  <c r="P260" i="9"/>
  <c r="P259" i="9"/>
  <c r="P258" i="9"/>
  <c r="P255" i="9"/>
  <c r="P254" i="9"/>
  <c r="P252" i="9"/>
  <c r="P251" i="9"/>
  <c r="P250" i="9"/>
  <c r="P247" i="9"/>
  <c r="P246" i="9"/>
  <c r="P243" i="9"/>
  <c r="P242" i="9"/>
  <c r="P239" i="9"/>
  <c r="P238" i="9"/>
  <c r="P235" i="9"/>
  <c r="P234" i="9"/>
  <c r="P232" i="9"/>
  <c r="P231" i="9"/>
  <c r="P230" i="9"/>
  <c r="P227" i="9"/>
  <c r="P226" i="9"/>
  <c r="P224" i="9"/>
  <c r="P223" i="9"/>
  <c r="P222" i="9"/>
  <c r="P218" i="9"/>
  <c r="P215" i="9"/>
  <c r="P214" i="9"/>
  <c r="P211" i="9"/>
  <c r="P210" i="9"/>
  <c r="P206" i="9"/>
  <c r="P204" i="9"/>
  <c r="P203" i="9"/>
  <c r="P202" i="9"/>
  <c r="P199" i="9"/>
  <c r="P198" i="9"/>
  <c r="P196" i="9"/>
  <c r="P195" i="9"/>
  <c r="P194" i="9"/>
  <c r="P191" i="9"/>
  <c r="P190" i="9"/>
  <c r="P188" i="9"/>
  <c r="P187" i="9"/>
  <c r="P186" i="9"/>
  <c r="P183" i="9"/>
  <c r="P182" i="9"/>
  <c r="P179" i="9"/>
  <c r="P178" i="9"/>
  <c r="P175" i="9"/>
  <c r="P174" i="9"/>
  <c r="P171" i="9"/>
  <c r="P170" i="9"/>
  <c r="P168" i="9"/>
  <c r="P167" i="9"/>
  <c r="P166" i="9"/>
  <c r="P163" i="9"/>
  <c r="P162" i="9"/>
  <c r="P160" i="9"/>
  <c r="P159" i="9"/>
  <c r="P158" i="9"/>
  <c r="P154" i="9"/>
  <c r="P151" i="9"/>
  <c r="P150" i="9"/>
  <c r="P147" i="9"/>
  <c r="P146" i="9"/>
  <c r="P142" i="9"/>
  <c r="P140" i="9"/>
  <c r="P139" i="9"/>
  <c r="P138" i="9"/>
  <c r="P135" i="9"/>
  <c r="P134" i="9"/>
  <c r="P132" i="9"/>
  <c r="P131" i="9"/>
  <c r="P130" i="9"/>
  <c r="P127" i="9"/>
  <c r="P126" i="9"/>
  <c r="P124" i="9"/>
  <c r="P123" i="9"/>
  <c r="P122" i="9"/>
  <c r="P119" i="9"/>
  <c r="P118" i="9"/>
  <c r="P115" i="9"/>
  <c r="P114" i="9"/>
  <c r="P111" i="9"/>
  <c r="P110" i="9"/>
  <c r="P107" i="9"/>
  <c r="P106" i="9"/>
  <c r="P104" i="9"/>
  <c r="P103" i="9"/>
  <c r="P102" i="9"/>
  <c r="P99" i="9"/>
  <c r="P98" i="9"/>
  <c r="P96" i="9"/>
  <c r="P95" i="9"/>
  <c r="P94" i="9"/>
  <c r="P90" i="9"/>
  <c r="P87" i="9"/>
  <c r="P86" i="9"/>
  <c r="P83" i="9"/>
  <c r="P82" i="9"/>
  <c r="P78" i="9"/>
  <c r="P76" i="9"/>
  <c r="P75" i="9"/>
  <c r="P74" i="9"/>
  <c r="P71" i="9"/>
  <c r="P70" i="9"/>
  <c r="P68" i="9"/>
  <c r="P67" i="9"/>
  <c r="P66" i="9"/>
  <c r="P63" i="9"/>
  <c r="P62" i="9"/>
  <c r="P60" i="9"/>
  <c r="P59" i="9"/>
  <c r="P58" i="9"/>
  <c r="P55" i="9"/>
  <c r="P54" i="9"/>
  <c r="P51" i="9"/>
  <c r="P50" i="9"/>
  <c r="P47" i="9"/>
  <c r="P46" i="9"/>
  <c r="P43" i="9"/>
  <c r="P42" i="9"/>
  <c r="P40" i="9"/>
  <c r="P39" i="9"/>
  <c r="P38" i="9"/>
  <c r="P35" i="9"/>
  <c r="P34" i="9"/>
  <c r="P32" i="9"/>
  <c r="P31" i="9"/>
  <c r="P30" i="9"/>
  <c r="P26" i="9"/>
  <c r="P23" i="9"/>
  <c r="P22" i="9"/>
  <c r="P19" i="9"/>
  <c r="P18" i="9"/>
  <c r="P14" i="9"/>
  <c r="P12" i="9"/>
  <c r="P11" i="9"/>
  <c r="P10" i="9"/>
  <c r="P7" i="9"/>
  <c r="P6" i="9"/>
  <c r="O342" i="9"/>
  <c r="P341" i="9"/>
  <c r="P340" i="9"/>
  <c r="P337" i="9"/>
  <c r="P336" i="9"/>
  <c r="P335" i="9"/>
  <c r="P333" i="9"/>
  <c r="P329" i="9"/>
  <c r="P328" i="9"/>
  <c r="P325" i="9"/>
  <c r="P321" i="9"/>
  <c r="P320" i="9"/>
  <c r="P317" i="9"/>
  <c r="P313" i="9"/>
  <c r="P312" i="9"/>
  <c r="P309" i="9"/>
  <c r="P308" i="9"/>
  <c r="P305" i="9"/>
  <c r="P304" i="9"/>
  <c r="P301" i="9"/>
  <c r="P300" i="9"/>
  <c r="P297" i="9"/>
  <c r="P293" i="9"/>
  <c r="P292" i="9"/>
  <c r="P289" i="9"/>
  <c r="P285" i="9"/>
  <c r="P284" i="9"/>
  <c r="P283" i="9"/>
  <c r="P281" i="9"/>
  <c r="P280" i="9"/>
  <c r="P277" i="9"/>
  <c r="P276" i="9"/>
  <c r="P273" i="9"/>
  <c r="P272" i="9"/>
  <c r="P271" i="9"/>
  <c r="P269" i="9"/>
  <c r="P265" i="9"/>
  <c r="P264" i="9"/>
  <c r="P261" i="9"/>
  <c r="P257" i="9"/>
  <c r="P256" i="9"/>
  <c r="P253" i="9"/>
  <c r="P249" i="9"/>
  <c r="P248" i="9"/>
  <c r="P245" i="9"/>
  <c r="P244" i="9"/>
  <c r="P241" i="9"/>
  <c r="P240" i="9"/>
  <c r="P237" i="9"/>
  <c r="P236" i="9"/>
  <c r="P233" i="9"/>
  <c r="P229" i="9"/>
  <c r="P228" i="9"/>
  <c r="P225" i="9"/>
  <c r="P221" i="9"/>
  <c r="P220" i="9"/>
  <c r="P219" i="9"/>
  <c r="P217" i="9"/>
  <c r="P216" i="9"/>
  <c r="P213" i="9"/>
  <c r="P212" i="9"/>
  <c r="P209" i="9"/>
  <c r="P208" i="9"/>
  <c r="P207" i="9"/>
  <c r="P205" i="9"/>
  <c r="P201" i="9"/>
  <c r="P200" i="9"/>
  <c r="P197" i="9"/>
  <c r="P193" i="9"/>
  <c r="P192" i="9"/>
  <c r="P189" i="9"/>
  <c r="P185" i="9"/>
  <c r="P184" i="9"/>
  <c r="P181" i="9"/>
  <c r="P180" i="9"/>
  <c r="P177" i="9"/>
  <c r="P176" i="9"/>
  <c r="P173" i="9"/>
  <c r="P172" i="9"/>
  <c r="P169" i="9"/>
  <c r="P165" i="9"/>
  <c r="P164" i="9"/>
  <c r="P161" i="9"/>
  <c r="P157" i="9"/>
  <c r="P156" i="9"/>
  <c r="P155" i="9"/>
  <c r="P153" i="9"/>
  <c r="P152" i="9"/>
  <c r="P149" i="9"/>
  <c r="P148" i="9"/>
  <c r="P145" i="9"/>
  <c r="P144" i="9"/>
  <c r="P143" i="9"/>
  <c r="P141" i="9"/>
  <c r="P137" i="9"/>
  <c r="P136" i="9"/>
  <c r="P133" i="9"/>
  <c r="P129" i="9"/>
  <c r="P128" i="9"/>
  <c r="P125" i="9"/>
  <c r="P121" i="9"/>
  <c r="P120" i="9"/>
  <c r="P117" i="9"/>
  <c r="P116" i="9"/>
  <c r="P113" i="9"/>
  <c r="P112" i="9"/>
  <c r="P109" i="9"/>
  <c r="P108" i="9"/>
  <c r="P105" i="9"/>
  <c r="P101" i="9"/>
  <c r="P100" i="9"/>
  <c r="P97" i="9"/>
  <c r="P93" i="9"/>
  <c r="P92" i="9"/>
  <c r="P91" i="9"/>
  <c r="P89" i="9"/>
  <c r="P88" i="9"/>
  <c r="P85" i="9"/>
  <c r="P84" i="9"/>
  <c r="P81" i="9"/>
  <c r="P80" i="9"/>
  <c r="P79" i="9"/>
  <c r="P77" i="9"/>
  <c r="P73" i="9"/>
  <c r="P72" i="9"/>
  <c r="P69" i="9"/>
  <c r="P65" i="9"/>
  <c r="P64" i="9"/>
  <c r="P61" i="9"/>
  <c r="P57" i="9"/>
  <c r="P56" i="9"/>
  <c r="P53" i="9"/>
  <c r="P52" i="9"/>
  <c r="P49" i="9"/>
  <c r="P48" i="9"/>
  <c r="P45" i="9"/>
  <c r="P44" i="9"/>
  <c r="P41" i="9"/>
  <c r="P37" i="9"/>
  <c r="P36" i="9"/>
  <c r="P33" i="9"/>
  <c r="P29" i="9"/>
  <c r="P28" i="9"/>
  <c r="P27" i="9"/>
  <c r="P25" i="9"/>
  <c r="P24" i="9"/>
  <c r="P21" i="9"/>
  <c r="P20" i="9"/>
  <c r="P17" i="9"/>
  <c r="P16" i="9"/>
  <c r="P15" i="9"/>
  <c r="P13" i="9"/>
  <c r="P9" i="9"/>
  <c r="P8" i="9"/>
  <c r="P5" i="9"/>
  <c r="P4" i="9"/>
  <c r="P3" i="9"/>
</calcChain>
</file>

<file path=xl/comments1.xml><?xml version="1.0" encoding="utf-8"?>
<comments xmlns="http://schemas.openxmlformats.org/spreadsheetml/2006/main">
  <authors>
    <author>Arndt Markus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 xml:space="preserve">Zuständiges Gesundheitsamt
</t>
        </r>
        <r>
          <rPr>
            <sz val="9"/>
            <color indexed="81"/>
            <rFont val="Segoe UI"/>
            <family val="2"/>
          </rPr>
          <t xml:space="preserve">bitte aus Dropdownliste auswählen!
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 xml:space="preserve">In Spalte "WVA/WVG-OKZ" ist die  Objektkennzahl der WVA (4000/xxxx/xxxxx) oder des WVG (2650/xxxx/xxxxx) einzutragen.
Die WVA-OKZ muss dem vorgegebenen Format entsprechen.
</t>
        </r>
      </text>
    </comment>
    <comment ref="H2" authorId="0" shapeId="0">
      <text>
        <r>
          <rPr>
            <b/>
            <sz val="9"/>
            <color indexed="81"/>
            <rFont val="Segoe UI"/>
            <family val="2"/>
          </rPr>
          <t xml:space="preserve">Kategorie des Vorfalls 
</t>
        </r>
        <r>
          <rPr>
            <sz val="9"/>
            <color indexed="81"/>
            <rFont val="Segoe UI"/>
            <family val="2"/>
          </rPr>
          <t xml:space="preserve">bitte aus Dropdownliste auswählen!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Nutzungseinschränkungen:</t>
        </r>
        <r>
          <rPr>
            <sz val="9"/>
            <color indexed="81"/>
            <rFont val="Segoe UI"/>
            <family val="2"/>
          </rPr>
          <t xml:space="preserve">
Wurde </t>
        </r>
        <r>
          <rPr>
            <b/>
            <sz val="9"/>
            <color indexed="81"/>
            <rFont val="Segoe UI"/>
            <family val="2"/>
          </rPr>
          <t>wegen</t>
        </r>
        <r>
          <rPr>
            <sz val="9"/>
            <color indexed="81"/>
            <rFont val="Segoe UI"/>
            <family val="2"/>
          </rPr>
          <t xml:space="preserve"> des Vorfalls die Trinkwasserabgabe eingeschränkt (z.B. Abkochgebot, Verzehrwarnung, ggf. für bestimmte Personengruppen)?
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 xml:space="preserve">Nutzungsverbot:
</t>
        </r>
        <r>
          <rPr>
            <sz val="9"/>
            <color indexed="81"/>
            <rFont val="Segoe UI"/>
            <family val="2"/>
          </rPr>
          <t xml:space="preserve">(=Unterbrechung der Bereitstellung von Trinkwasser)
Nur "Ja" eintragen, wenn die Versorgung unterbrochen wurde.
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 xml:space="preserve">Zeitraum des Verbots oder Einschränkung
</t>
        </r>
        <r>
          <rPr>
            <sz val="9"/>
            <color indexed="81"/>
            <rFont val="Segoe UI"/>
            <family val="2"/>
          </rPr>
          <t xml:space="preserve">bitte aus Dropdownliste auswählen!
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</rPr>
          <t xml:space="preserve">Betroffene Einwohner:
</t>
        </r>
        <r>
          <rPr>
            <sz val="9"/>
            <color indexed="81"/>
            <rFont val="Segoe UI"/>
            <family val="2"/>
          </rPr>
          <t xml:space="preserve">Anzahl der betroffenen Wohnbevölkerung eintragen, ggf. schätzen.
Anzahl muss &gt;= 1000 sein.
</t>
        </r>
      </text>
    </comment>
  </commentList>
</comments>
</file>

<file path=xl/comments2.xml><?xml version="1.0" encoding="utf-8"?>
<comments xmlns="http://schemas.openxmlformats.org/spreadsheetml/2006/main">
  <authors>
    <author>Arndt Markus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 xml:space="preserve">ID des Vorfalls 
</t>
        </r>
        <r>
          <rPr>
            <sz val="9"/>
            <color indexed="81"/>
            <rFont val="Segoe UI"/>
            <family val="2"/>
          </rPr>
          <t xml:space="preserve">Bitte aus Dropdownliste auswählen!
Bitte vorher die Tabelle "Relevante Vorfälle" ausfüllen.
Wenn zum selben Vorgang mehrere Ursachen oder Abhilfemaßnahmen angegeben werden, muss dieselbe ID in entsprechend vielen Zeilen ausgewählt werden.
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 xml:space="preserve">Grund des Vorfalls 
</t>
        </r>
        <r>
          <rPr>
            <sz val="9"/>
            <color indexed="81"/>
            <rFont val="Segoe UI"/>
            <family val="2"/>
          </rPr>
          <t xml:space="preserve">bitte aus Dropdownliste auswählen!
Wenn zur selben Ursache mehrere Abhilfemaßnahmen angegeben werden, muss derselbe Grund in entsprechend vielen Zeilen ausgewählt werden.
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 xml:space="preserve">Abhilfemaßnahmen 
</t>
        </r>
        <r>
          <rPr>
            <sz val="9"/>
            <color indexed="81"/>
            <rFont val="Segoe UI"/>
            <family val="2"/>
          </rPr>
          <t xml:space="preserve">bitte aus Dropdownliste auswählen!
</t>
        </r>
      </text>
    </comment>
    <comment ref="F1" authorId="0" shapeId="0">
      <text>
        <r>
          <rPr>
            <b/>
            <sz val="9"/>
            <color indexed="81"/>
            <rFont val="Segoe UI"/>
            <family val="2"/>
          </rPr>
          <t xml:space="preserve">Zeitraum der Abhilfe 
</t>
        </r>
        <r>
          <rPr>
            <sz val="9"/>
            <color indexed="81"/>
            <rFont val="Segoe UI"/>
            <family val="2"/>
          </rPr>
          <t xml:space="preserve">bitte aus Dropdownliste auswählen!
</t>
        </r>
      </text>
    </comment>
  </commentList>
</comments>
</file>

<file path=xl/comments3.xml><?xml version="1.0" encoding="utf-8"?>
<comments xmlns="http://schemas.openxmlformats.org/spreadsheetml/2006/main">
  <authors>
    <author>Arndt Markus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Textliche Änderungen</t>
        </r>
        <r>
          <rPr>
            <sz val="9"/>
            <color indexed="81"/>
            <rFont val="Segoe UI"/>
            <family val="2"/>
          </rPr>
          <t xml:space="preserve"> gegenüber der Bundesvorlage in</t>
        </r>
        <r>
          <rPr>
            <sz val="9"/>
            <color indexed="10"/>
            <rFont val="Segoe UI"/>
            <family val="2"/>
          </rPr>
          <t xml:space="preserve"> roter Schrift.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<sst xmlns="http://schemas.openxmlformats.org/spreadsheetml/2006/main" count="552" uniqueCount="421">
  <si>
    <t>reportYear</t>
  </si>
  <si>
    <t>countryStateCode</t>
  </si>
  <si>
    <t>responsiblePartyIdentifier</t>
  </si>
  <si>
    <t>organisationName</t>
  </si>
  <si>
    <t>role</t>
  </si>
  <si>
    <t>city</t>
  </si>
  <si>
    <t>postalCode</t>
  </si>
  <si>
    <t>country</t>
  </si>
  <si>
    <t>electronicMailAddress</t>
  </si>
  <si>
    <t>phone</t>
  </si>
  <si>
    <t>link</t>
  </si>
  <si>
    <t>Integer*</t>
  </si>
  <si>
    <t>CL22_CSCODE*</t>
  </si>
  <si>
    <t>CharacterString*</t>
  </si>
  <si>
    <t>CharacterString</t>
  </si>
  <si>
    <t>CL22_ROLE [1..*]</t>
  </si>
  <si>
    <t>CharacterString</t>
  </si>
  <si>
    <t>CharacterString [0..1]</t>
  </si>
  <si>
    <t>CODELISTE</t>
  </si>
  <si>
    <t>VALUE</t>
  </si>
  <si>
    <t>CL22_CAUSECAT</t>
  </si>
  <si>
    <t>C</t>
  </si>
  <si>
    <t>Catchment related</t>
  </si>
  <si>
    <t>CL22_CAUSECAT</t>
  </si>
  <si>
    <t>S</t>
  </si>
  <si>
    <t>Combined Causes</t>
  </si>
  <si>
    <t>CL22_CAUSECAT</t>
  </si>
  <si>
    <t>D</t>
  </si>
  <si>
    <t>Domestic Distribution System related</t>
  </si>
  <si>
    <t>CL22_CAUSECAT</t>
  </si>
  <si>
    <t>O</t>
  </si>
  <si>
    <t>Other Cause</t>
  </si>
  <si>
    <t>CL22_CAUSECAT</t>
  </si>
  <si>
    <t>P</t>
  </si>
  <si>
    <t>Public Distribution Network related</t>
  </si>
  <si>
    <t>CL22_CAUSECAT</t>
  </si>
  <si>
    <t>T</t>
  </si>
  <si>
    <t>Treatment Plant related</t>
  </si>
  <si>
    <t>CL22_CAUSECAT</t>
  </si>
  <si>
    <t>U</t>
  </si>
  <si>
    <t>Unknown Cause</t>
  </si>
  <si>
    <t>CL22_CSCODE</t>
  </si>
  <si>
    <t>DEBW</t>
  </si>
  <si>
    <t>Baden-Württemberg</t>
  </si>
  <si>
    <t>CL22_CSCODE</t>
  </si>
  <si>
    <t>DEBY</t>
  </si>
  <si>
    <t>Bayern</t>
  </si>
  <si>
    <t>CL22_CSCODE</t>
  </si>
  <si>
    <t>DEBE</t>
  </si>
  <si>
    <t>Berlin</t>
  </si>
  <si>
    <t>CL22_CSCODE</t>
  </si>
  <si>
    <t>DEBB</t>
  </si>
  <si>
    <t>Brandenburg</t>
  </si>
  <si>
    <t>CL22_CSCODE</t>
  </si>
  <si>
    <t>DEHB</t>
  </si>
  <si>
    <t>Bremen</t>
  </si>
  <si>
    <t>CL22_CSCODE</t>
  </si>
  <si>
    <t>DEAA</t>
  </si>
  <si>
    <t>Bundeswehr/BMVg</t>
  </si>
  <si>
    <t>CL22_CSCODE</t>
  </si>
  <si>
    <t>DEDB</t>
  </si>
  <si>
    <t>Eisenbahnbundesamt</t>
  </si>
  <si>
    <t>CL22_CSCODE</t>
  </si>
  <si>
    <t>DEHH</t>
  </si>
  <si>
    <t>Hamburg</t>
  </si>
  <si>
    <t>CL22_CSCODE</t>
  </si>
  <si>
    <t>DEHE</t>
  </si>
  <si>
    <t>Hessen</t>
  </si>
  <si>
    <t>CL22_CSCODE</t>
  </si>
  <si>
    <t>DEMV</t>
  </si>
  <si>
    <t>Mecklenburg-Vorpommern</t>
  </si>
  <si>
    <t>CL22_CSCODE</t>
  </si>
  <si>
    <t>DENI</t>
  </si>
  <si>
    <t>Niedersachsen</t>
  </si>
  <si>
    <t>CL22_CSCODE</t>
  </si>
  <si>
    <t>DENW</t>
  </si>
  <si>
    <t>Nordrhein-Westfalen</t>
  </si>
  <si>
    <t>CL22_CSCODE</t>
  </si>
  <si>
    <t>DERP</t>
  </si>
  <si>
    <t>Rheinland-Pfalz</t>
  </si>
  <si>
    <t>CL22_CSCODE</t>
  </si>
  <si>
    <t>DESL</t>
  </si>
  <si>
    <t>Saarland</t>
  </si>
  <si>
    <t>CL22_CSCODE</t>
  </si>
  <si>
    <t>DESN</t>
  </si>
  <si>
    <t>Sachsen</t>
  </si>
  <si>
    <t>CL22_CSCODE</t>
  </si>
  <si>
    <t>DEST</t>
  </si>
  <si>
    <t>Sachsen-Anhalt</t>
  </si>
  <si>
    <t>CL22_CSCODE</t>
  </si>
  <si>
    <t>DESH</t>
  </si>
  <si>
    <t>Schleswig-Holstein</t>
  </si>
  <si>
    <t>CL22_CSCODE</t>
  </si>
  <si>
    <t>DETH</t>
  </si>
  <si>
    <t>Thüringen</t>
  </si>
  <si>
    <t>CL22_INCCAT</t>
  </si>
  <si>
    <t>Accidental pollution</t>
  </si>
  <si>
    <t>CL22_INCCAT</t>
  </si>
  <si>
    <t>Flooding</t>
  </si>
  <si>
    <t>CL22_INCCAT</t>
  </si>
  <si>
    <t>Other</t>
  </si>
  <si>
    <t>CL22_INCCAT</t>
  </si>
  <si>
    <t>Outbreak</t>
  </si>
  <si>
    <t>CL22_INCCAT</t>
  </si>
  <si>
    <t>Physical disaster</t>
  </si>
  <si>
    <t>CL22_INCCAT</t>
  </si>
  <si>
    <t>Prolonged drought</t>
  </si>
  <si>
    <t>CL22_INCCAT</t>
  </si>
  <si>
    <t>Water interruption (unplanned)</t>
  </si>
  <si>
    <t>CL22_INCCAT</t>
  </si>
  <si>
    <t>Water scarcity</t>
  </si>
  <si>
    <t>CL22_REACTCAT</t>
  </si>
  <si>
    <t>C2</t>
  </si>
  <si>
    <t>Action(s) to replace source</t>
  </si>
  <si>
    <t>CL22_REACTCAT</t>
  </si>
  <si>
    <t>C1</t>
  </si>
  <si>
    <t>Action(s) to terminate or mitigate the cause</t>
  </si>
  <si>
    <t>CL22_REACTCAT</t>
  </si>
  <si>
    <t>D2</t>
  </si>
  <si>
    <t>Cleaning, scouring and/or disinfecting contaminated components</t>
  </si>
  <si>
    <t>CL22_REACTCAT</t>
  </si>
  <si>
    <t>P2</t>
  </si>
  <si>
    <t>Cleaning, scouring and/or disinfecting contaminated components</t>
  </si>
  <si>
    <t>CL22_REACTCAT</t>
  </si>
  <si>
    <t>T</t>
  </si>
  <si>
    <t>Establishing, upgrading or improving treatment</t>
  </si>
  <si>
    <t>CL22_REACTCAT</t>
  </si>
  <si>
    <t>N</t>
  </si>
  <si>
    <t>None required</t>
  </si>
  <si>
    <t>CL22_REACTCAT</t>
  </si>
  <si>
    <t>E1</t>
  </si>
  <si>
    <t>Notification of and instructions to consumers for example, prohibition of use, boil water order, temporary limitations on consumption).</t>
  </si>
  <si>
    <t>CL22_REACTCAT</t>
  </si>
  <si>
    <t>O</t>
  </si>
  <si>
    <t>Others</t>
  </si>
  <si>
    <t>CL22_REACTCAT</t>
  </si>
  <si>
    <t>E2</t>
  </si>
  <si>
    <t>Provision of a temporary alternative drinking water supply (for example, bottled water, water in containers, tankers)</t>
  </si>
  <si>
    <t>CL22_REACTCAT</t>
  </si>
  <si>
    <t>D1</t>
  </si>
  <si>
    <t>Replacement, disconnection or repair of defective components</t>
  </si>
  <si>
    <t>CL22_REACTCAT</t>
  </si>
  <si>
    <t>P1</t>
  </si>
  <si>
    <t>Replacement, disconnection or repair of defective components</t>
  </si>
  <si>
    <t>CL22_REACTCAT</t>
  </si>
  <si>
    <t>S</t>
  </si>
  <si>
    <t>Security measures to prevent unauthorised access</t>
  </si>
  <si>
    <t>CL22_ROLE</t>
  </si>
  <si>
    <t>Derogation Competent Authority</t>
  </si>
  <si>
    <t>CL22_ROLE</t>
  </si>
  <si>
    <t>Incident Competent Authority</t>
  </si>
  <si>
    <t>CL22_ROLE</t>
  </si>
  <si>
    <t>Reporting to the European Commission</t>
  </si>
  <si>
    <t>CL22_TIMEFRAME</t>
  </si>
  <si>
    <t>I</t>
  </si>
  <si>
    <t>Immediate i.e. not more than 1 day</t>
  </si>
  <si>
    <t>CL22_TIMEFRAME</t>
  </si>
  <si>
    <t>L</t>
  </si>
  <si>
    <t>Long-term, i.e. more than a year</t>
  </si>
  <si>
    <t>CL22_TIMEFRAME</t>
  </si>
  <si>
    <t>M</t>
  </si>
  <si>
    <t>Medium-term, i.e. more than 30 days but not more than a year</t>
  </si>
  <si>
    <t>CL22_TIMEFRAME</t>
  </si>
  <si>
    <t>S</t>
  </si>
  <si>
    <t>Short-term, i.e. not more than 30 days</t>
  </si>
  <si>
    <t>CL22_TIMEFRAME</t>
  </si>
  <si>
    <t>V</t>
  </si>
  <si>
    <t>Very short-term i.e. not more than 10 days</t>
  </si>
  <si>
    <t>Reportjahr</t>
  </si>
  <si>
    <t>Länderkürzel</t>
  </si>
  <si>
    <t>ID des Vorfalls</t>
  </si>
  <si>
    <t>Beginn des Vorfalls</t>
  </si>
  <si>
    <t>Ende des Vorfalls</t>
  </si>
  <si>
    <t>Kategorie des Vorfalls</t>
  </si>
  <si>
    <t>Betroffene Einwohner</t>
  </si>
  <si>
    <t>ID verantwortliche Institution</t>
  </si>
  <si>
    <t>Bemerkungen</t>
  </si>
  <si>
    <t>Grund des Vorfalls</t>
  </si>
  <si>
    <t>Abhilfemaßnahmen</t>
  </si>
  <si>
    <t>Zeitraum der Abhilfe</t>
  </si>
  <si>
    <t>ID des verantwortlichen Institutes</t>
  </si>
  <si>
    <t>Name</t>
  </si>
  <si>
    <t>Rolle</t>
  </si>
  <si>
    <t>Stadt</t>
  </si>
  <si>
    <t>Postleitzahl</t>
  </si>
  <si>
    <t>Emailadresse</t>
  </si>
  <si>
    <t>Telefonnummer</t>
  </si>
  <si>
    <t>Hyperlink</t>
  </si>
  <si>
    <t>Use</t>
  </si>
  <si>
    <t>Y</t>
  </si>
  <si>
    <t>Yes</t>
  </si>
  <si>
    <t>No</t>
  </si>
  <si>
    <t>Nutzungseinschränkungen</t>
  </si>
  <si>
    <t>Nutzungsverbot</t>
  </si>
  <si>
    <t>Zeitraum des Verbots oder Einschränkung</t>
  </si>
  <si>
    <t>Bay. Landesamt für Gesundheit und Lebensmittelsicherheit (LGL)</t>
  </si>
  <si>
    <t>Oberschleißheim</t>
  </si>
  <si>
    <t>Land</t>
  </si>
  <si>
    <t>Deutschland</t>
  </si>
  <si>
    <t>Markus.Arndt@lgl.bayern.de</t>
  </si>
  <si>
    <t>+49 (0)9131 6808-5153</t>
  </si>
  <si>
    <t>http://www.lgl.bayern.de</t>
  </si>
  <si>
    <t>2023-02-22</t>
  </si>
  <si>
    <t>2023-03-12</t>
  </si>
  <si>
    <t>Bezeichnung (deu)</t>
  </si>
  <si>
    <t>NAME (engl)</t>
  </si>
  <si>
    <t>Ursache im Einzugsgebiet</t>
  </si>
  <si>
    <t>mehrere, kombinierte Ursachen</t>
  </si>
  <si>
    <t>Ursache in der Trinkwasserinstallation</t>
  </si>
  <si>
    <t>andere Ursache</t>
  </si>
  <si>
    <t>Ursache im öffentlichen Verteilungsnetz</t>
  </si>
  <si>
    <t>Ursache in der Trinkwasseraufbereitungsanlage</t>
  </si>
  <si>
    <t>unbekannte Ursache</t>
  </si>
  <si>
    <t>Überflutung</t>
  </si>
  <si>
    <t>Ausbruch</t>
  </si>
  <si>
    <t>ausgedehnte Dürre</t>
  </si>
  <si>
    <t>Wassermangel</t>
  </si>
  <si>
    <t>Einführung, Nachrüstung oder Optimierung der Wasseraufbereitung</t>
  </si>
  <si>
    <t>Verbraucherinformation und Unterweisung, z.B. Nutzungsverbot, Abkochgebot, temporäre Nutzungsbeschränkung</t>
  </si>
  <si>
    <t>keine Maßnahmen benötigt</t>
  </si>
  <si>
    <t>Sicherheitmaßnahmen um unbefugten Zugriff zu verhindern</t>
  </si>
  <si>
    <t>langfristig, d.h. länger als 1 Jahr</t>
  </si>
  <si>
    <t>mittelfristig, d.h. länger als 30 Tage und nicht länger als 1 Jahr</t>
  </si>
  <si>
    <t>kurzfristig, d.h. nicht länger als 30 Tage</t>
  </si>
  <si>
    <t>sehr kurzfristig, d.h. nicht länger als 10 Tage</t>
  </si>
  <si>
    <t>umgehend, d.h. nicht länger als 1 Tag</t>
  </si>
  <si>
    <t>unfallbedingte Verunreinigung</t>
  </si>
  <si>
    <t>Ausweichen auf anderweitige Quelle(n)</t>
  </si>
  <si>
    <t>Abstellen oder Abschwächung der Ursache</t>
  </si>
  <si>
    <t>an EU-Kommission berichtende Behörde</t>
  </si>
  <si>
    <t>zuständige Behörde für Abweichungen</t>
  </si>
  <si>
    <t>zuständige Behörde für Vorfälle</t>
  </si>
  <si>
    <t>physische (materielle) Katastrophe</t>
  </si>
  <si>
    <t>(ungeplanter) Ausfall der Wasserversorgung</t>
  </si>
  <si>
    <t xml:space="preserve">alternative Wasserversorgung, temporär (z.B.Flaschenwasser, Wasser in Behältern und Tankern ) </t>
  </si>
  <si>
    <t>WVA/WVG-OKZ</t>
  </si>
  <si>
    <t>Bezeichnung des WVG</t>
  </si>
  <si>
    <t>4000/0671/02165</t>
  </si>
  <si>
    <t>Gesundheitsamt</t>
  </si>
  <si>
    <t>Regierungsbezirk</t>
  </si>
  <si>
    <t>Ja</t>
  </si>
  <si>
    <t>Nein</t>
  </si>
  <si>
    <t>andere Maßnahme</t>
  </si>
  <si>
    <t>andere Kategorie</t>
  </si>
  <si>
    <t>Kürzel</t>
  </si>
  <si>
    <t>Aichach-Friedberg</t>
  </si>
  <si>
    <t>Schwaben</t>
  </si>
  <si>
    <t>AIC</t>
  </si>
  <si>
    <t>Altötting</t>
  </si>
  <si>
    <t>Oberbayern</t>
  </si>
  <si>
    <t>AÖ</t>
  </si>
  <si>
    <t>Amberg-Sulzbach</t>
  </si>
  <si>
    <t>Oberpfalz</t>
  </si>
  <si>
    <t>AM</t>
  </si>
  <si>
    <t>Ansbach</t>
  </si>
  <si>
    <t>Mittelfranken</t>
  </si>
  <si>
    <t>AN</t>
  </si>
  <si>
    <t>Aschaffenburg</t>
  </si>
  <si>
    <t>Unterfranken</t>
  </si>
  <si>
    <t>AB</t>
  </si>
  <si>
    <t>Augsburg</t>
  </si>
  <si>
    <t>A-L</t>
  </si>
  <si>
    <t>Augsburg-Stadt</t>
  </si>
  <si>
    <t>A-S</t>
  </si>
  <si>
    <t>Bad Kissingen</t>
  </si>
  <si>
    <t>KG</t>
  </si>
  <si>
    <t>Bad Tölz-Wolfratshausen</t>
  </si>
  <si>
    <t>TÖL</t>
  </si>
  <si>
    <t>Bamberg</t>
  </si>
  <si>
    <t>Oberfranken</t>
  </si>
  <si>
    <t>BA</t>
  </si>
  <si>
    <t>Bayreuth</t>
  </si>
  <si>
    <t>BT</t>
  </si>
  <si>
    <t>Berchtesgadener Land</t>
  </si>
  <si>
    <t>BGL</t>
  </si>
  <si>
    <t>Cham</t>
  </si>
  <si>
    <t>CHA</t>
  </si>
  <si>
    <t>Coburg</t>
  </si>
  <si>
    <t>CO</t>
  </si>
  <si>
    <t>Dachau</t>
  </si>
  <si>
    <t>DAH</t>
  </si>
  <si>
    <t>Deggendorf</t>
  </si>
  <si>
    <t>Niederbayern</t>
  </si>
  <si>
    <t>DEG</t>
  </si>
  <si>
    <t>Dillingen</t>
  </si>
  <si>
    <t>DLG</t>
  </si>
  <si>
    <t>Dingolfing-Landau</t>
  </si>
  <si>
    <t>DGF</t>
  </si>
  <si>
    <t>Donau-Ries</t>
  </si>
  <si>
    <t>DON</t>
  </si>
  <si>
    <t>Ebersberg</t>
  </si>
  <si>
    <t>EBE</t>
  </si>
  <si>
    <t>Eichstätt</t>
  </si>
  <si>
    <t>EI</t>
  </si>
  <si>
    <t>Erding</t>
  </si>
  <si>
    <t>ED</t>
  </si>
  <si>
    <t>Erlangen-Höchstadt</t>
  </si>
  <si>
    <t>ERH</t>
  </si>
  <si>
    <t>Forchheim</t>
  </si>
  <si>
    <t>FO</t>
  </si>
  <si>
    <t>Freising</t>
  </si>
  <si>
    <t>FS</t>
  </si>
  <si>
    <t>Freyung-Grafenau</t>
  </si>
  <si>
    <t>FRG</t>
  </si>
  <si>
    <t>Fürstenfeldbruck</t>
  </si>
  <si>
    <t>FFB</t>
  </si>
  <si>
    <t>Fürth</t>
  </si>
  <si>
    <t>FÜ</t>
  </si>
  <si>
    <t>Garmisch-Partenkirchen</t>
  </si>
  <si>
    <t>GAP</t>
  </si>
  <si>
    <t>Günzburg</t>
  </si>
  <si>
    <t>GZ</t>
  </si>
  <si>
    <t>Haßberge</t>
  </si>
  <si>
    <t>HAS</t>
  </si>
  <si>
    <t>Hof</t>
  </si>
  <si>
    <t>HO</t>
  </si>
  <si>
    <t>Ingolstadt</t>
  </si>
  <si>
    <t>IN</t>
  </si>
  <si>
    <t>Kelheim</t>
  </si>
  <si>
    <t>KEH</t>
  </si>
  <si>
    <t>Kitzingen</t>
  </si>
  <si>
    <t>KT</t>
  </si>
  <si>
    <t>Kronach</t>
  </si>
  <si>
    <t>KC</t>
  </si>
  <si>
    <t>Kulmbach</t>
  </si>
  <si>
    <t>KU</t>
  </si>
  <si>
    <t>Landsberg/Lech</t>
  </si>
  <si>
    <t>LL</t>
  </si>
  <si>
    <t>Landshut</t>
  </si>
  <si>
    <t>LA</t>
  </si>
  <si>
    <t>Lichtenfels</t>
  </si>
  <si>
    <t>LIF</t>
  </si>
  <si>
    <t>Lindau</t>
  </si>
  <si>
    <t>LI</t>
  </si>
  <si>
    <t>Main-Spessart</t>
  </si>
  <si>
    <t>MSP</t>
  </si>
  <si>
    <t>Memmingen</t>
  </si>
  <si>
    <t>MM</t>
  </si>
  <si>
    <t>Miesbach</t>
  </si>
  <si>
    <t>MB</t>
  </si>
  <si>
    <t>Miltenberg</t>
  </si>
  <si>
    <t>MIL</t>
  </si>
  <si>
    <t>Mühldorf/Inn</t>
  </si>
  <si>
    <t>MÜ</t>
  </si>
  <si>
    <t>München</t>
  </si>
  <si>
    <t>M-L</t>
  </si>
  <si>
    <t>München-Stadt</t>
  </si>
  <si>
    <t>M-S</t>
  </si>
  <si>
    <t>Neuburg-Schrobenhausen</t>
  </si>
  <si>
    <t>ND</t>
  </si>
  <si>
    <t>Neumarkt i.d.OPf.</t>
  </si>
  <si>
    <t>NM</t>
  </si>
  <si>
    <t>Neustadt/Aisch-Bad Windsheim</t>
  </si>
  <si>
    <t>NEA</t>
  </si>
  <si>
    <t>Neustadt/Waldnaab</t>
  </si>
  <si>
    <t>NEW</t>
  </si>
  <si>
    <t>Neu-Ulm</t>
  </si>
  <si>
    <t>NU</t>
  </si>
  <si>
    <t>Nürnberg</t>
  </si>
  <si>
    <t>Nürnberger Land</t>
  </si>
  <si>
    <t>LAU</t>
  </si>
  <si>
    <t>Oberallgäu</t>
  </si>
  <si>
    <t>OA</t>
  </si>
  <si>
    <t>Ostallgäu</t>
  </si>
  <si>
    <t>OAL</t>
  </si>
  <si>
    <t>Passau</t>
  </si>
  <si>
    <t>PA</t>
  </si>
  <si>
    <t>Pfaffenhofen/Ilm</t>
  </si>
  <si>
    <t>PAF</t>
  </si>
  <si>
    <t>Regen</t>
  </si>
  <si>
    <t>REG</t>
  </si>
  <si>
    <t>Regensburg</t>
  </si>
  <si>
    <t>R</t>
  </si>
  <si>
    <t>Rhön-Grabfeld</t>
  </si>
  <si>
    <t>NES</t>
  </si>
  <si>
    <t>Rosenheim</t>
  </si>
  <si>
    <t>RO</t>
  </si>
  <si>
    <t>Roth</t>
  </si>
  <si>
    <t>RH</t>
  </si>
  <si>
    <t>Rottal-Inn</t>
  </si>
  <si>
    <t>PAN</t>
  </si>
  <si>
    <t>Schwandorf</t>
  </si>
  <si>
    <t>SAD</t>
  </si>
  <si>
    <t>Schweinfurt</t>
  </si>
  <si>
    <t>SW</t>
  </si>
  <si>
    <t>Starnberg</t>
  </si>
  <si>
    <t>STA</t>
  </si>
  <si>
    <t>Straubing-Bogen</t>
  </si>
  <si>
    <t>SR</t>
  </si>
  <si>
    <t>Tirschenreuth</t>
  </si>
  <si>
    <t>TIR</t>
  </si>
  <si>
    <t>Traunstein</t>
  </si>
  <si>
    <t>TS</t>
  </si>
  <si>
    <t>Unterallgäu</t>
  </si>
  <si>
    <t>MN</t>
  </si>
  <si>
    <t>Weilheim-Schongau</t>
  </si>
  <si>
    <t>WM</t>
  </si>
  <si>
    <t>Weißenburg-Gunzenhausen</t>
  </si>
  <si>
    <t>WUG</t>
  </si>
  <si>
    <t>Wunsiedel</t>
  </si>
  <si>
    <t>WUN</t>
  </si>
  <si>
    <t>Würzburg</t>
  </si>
  <si>
    <t>WÜ</t>
  </si>
  <si>
    <t>Zuständiges Gesundheitsamt:</t>
  </si>
  <si>
    <t>2650/0671/02165</t>
  </si>
  <si>
    <t>WVG Dingenskirchen</t>
  </si>
  <si>
    <t>2023-05-05</t>
  </si>
  <si>
    <t>2023-05-20</t>
  </si>
  <si>
    <t>I-AIC1</t>
  </si>
  <si>
    <t>I-AIC2</t>
  </si>
  <si>
    <t>Ausfüllbeispiel</t>
  </si>
  <si>
    <t>Berichtsjahr:</t>
  </si>
  <si>
    <t>2023</t>
  </si>
  <si>
    <t>WVA Beispielshausen</t>
  </si>
  <si>
    <t>Verteilungsnetz: Austausch, Abtrennung oder Reperatur problematischer Anlagenteile</t>
  </si>
  <si>
    <r>
      <rPr>
        <sz val="11"/>
        <color rgb="FFFF0000"/>
        <rFont val="Calibri"/>
        <family val="2"/>
      </rPr>
      <t>Trinkwasserinstallation:</t>
    </r>
    <r>
      <rPr>
        <sz val="11"/>
        <rFont val="Calibri"/>
      </rPr>
      <t xml:space="preserve"> Austausch, Abtrennung oder Reperatur problematischer Anlagenteile</t>
    </r>
  </si>
  <si>
    <r>
      <rPr>
        <sz val="11"/>
        <color rgb="FFFF0000"/>
        <rFont val="Calibri"/>
        <family val="2"/>
      </rPr>
      <t>Trinkwasserinstallation:</t>
    </r>
    <r>
      <rPr>
        <sz val="11"/>
        <rFont val="Calibri"/>
      </rPr>
      <t xml:space="preserve"> Säuberung, Reinigung und/or Desinfektion kontaminierter Anlagenteile</t>
    </r>
  </si>
  <si>
    <r>
      <rPr>
        <sz val="11"/>
        <color rgb="FFFF0000"/>
        <rFont val="Calibri"/>
        <family val="2"/>
      </rPr>
      <t>Verteilungsnetz:</t>
    </r>
    <r>
      <rPr>
        <sz val="11"/>
        <rFont val="Calibri"/>
      </rPr>
      <t xml:space="preserve"> Austausch, Abtrennung oder Reperatur problematischer Anlagenteile</t>
    </r>
  </si>
  <si>
    <r>
      <rPr>
        <sz val="11"/>
        <color rgb="FFFF0000"/>
        <rFont val="Calibri"/>
        <family val="2"/>
      </rPr>
      <t>Verteilungsnetz:</t>
    </r>
    <r>
      <rPr>
        <sz val="11"/>
        <rFont val="Calibri"/>
      </rPr>
      <t xml:space="preserve"> Säuberung, Reinigung und/or Desinfektion kontaminierter Anlagenteile</t>
    </r>
  </si>
  <si>
    <t>irrtümliche Gülleausbringung in Schutzzone II</t>
  </si>
  <si>
    <t>Beschädigung der Zubringerleitung durch Hochwasser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</si>
</sst>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</font>
    <font>
      <sz val="9"/>
      <color indexed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2" xfId="0" applyFill="1" applyBorder="1"/>
    <xf numFmtId="0" fontId="0" fillId="3" borderId="12" xfId="0" applyFill="1" applyBorder="1"/>
    <xf numFmtId="0" fontId="1" fillId="2" borderId="12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" fillId="2" borderId="0" xfId="0" applyFont="1" applyFill="1"/>
    <xf numFmtId="0" fontId="2" fillId="3" borderId="12" xfId="0" applyFont="1" applyFill="1" applyBorder="1"/>
    <xf numFmtId="49" fontId="0" fillId="0" borderId="10" xfId="0" applyNumberFormat="1" applyBorder="1"/>
    <xf numFmtId="49" fontId="0" fillId="0" borderId="11" xfId="0" applyNumberFormat="1" applyBorder="1"/>
    <xf numFmtId="0" fontId="0" fillId="4" borderId="12" xfId="0" applyFill="1" applyBorder="1"/>
    <xf numFmtId="0" fontId="2" fillId="4" borderId="12" xfId="0" applyFont="1" applyFill="1" applyBorder="1"/>
    <xf numFmtId="0" fontId="2" fillId="4" borderId="12" xfId="0" applyFont="1" applyFill="1" applyBorder="1" applyAlignment="1">
      <alignment vertical="center"/>
    </xf>
    <xf numFmtId="0" fontId="0" fillId="0" borderId="11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/>
    <xf numFmtId="0" fontId="1" fillId="2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21" xfId="0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3" xfId="0" applyFill="1" applyBorder="1"/>
    <xf numFmtId="49" fontId="2" fillId="4" borderId="12" xfId="0" applyNumberFormat="1" applyFont="1" applyFill="1" applyBorder="1"/>
    <xf numFmtId="0" fontId="2" fillId="4" borderId="12" xfId="0" applyFont="1" applyFill="1" applyBorder="1" applyAlignment="1">
      <alignment wrapText="1"/>
    </xf>
    <xf numFmtId="49" fontId="0" fillId="4" borderId="20" xfId="0" applyNumberFormat="1" applyFill="1" applyBorder="1"/>
    <xf numFmtId="0" fontId="0" fillId="2" borderId="22" xfId="0" applyFill="1" applyBorder="1"/>
    <xf numFmtId="0" fontId="0" fillId="2" borderId="24" xfId="0" applyFill="1" applyBorder="1"/>
    <xf numFmtId="0" fontId="0" fillId="2" borderId="25" xfId="0" applyFill="1" applyBorder="1"/>
    <xf numFmtId="49" fontId="1" fillId="3" borderId="15" xfId="0" applyNumberFormat="1" applyFont="1" applyFill="1" applyBorder="1"/>
    <xf numFmtId="0" fontId="1" fillId="3" borderId="15" xfId="0" applyFont="1" applyFill="1" applyBorder="1" applyAlignment="1">
      <alignment wrapText="1"/>
    </xf>
    <xf numFmtId="0" fontId="0" fillId="0" borderId="13" xfId="0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49" fontId="0" fillId="0" borderId="20" xfId="0" applyNumberFormat="1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3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2" borderId="18" xfId="0" applyFill="1" applyBorder="1"/>
    <xf numFmtId="0" fontId="0" fillId="2" borderId="21" xfId="0" applyFill="1" applyBorder="1"/>
    <xf numFmtId="0" fontId="0" fillId="2" borderId="13" xfId="0" applyFill="1" applyBorder="1" applyProtection="1"/>
    <xf numFmtId="0" fontId="0" fillId="2" borderId="23" xfId="0" applyFill="1" applyBorder="1" applyProtection="1"/>
    <xf numFmtId="0" fontId="0" fillId="2" borderId="12" xfId="0" applyFill="1" applyBorder="1" applyProtection="1"/>
    <xf numFmtId="0" fontId="0" fillId="2" borderId="18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1" fillId="3" borderId="13" xfId="0" applyFont="1" applyFill="1" applyBorder="1"/>
    <xf numFmtId="0" fontId="1" fillId="2" borderId="22" xfId="0" applyFont="1" applyFill="1" applyBorder="1"/>
    <xf numFmtId="0" fontId="1" fillId="2" borderId="13" xfId="0" applyFont="1" applyFill="1" applyBorder="1"/>
    <xf numFmtId="49" fontId="1" fillId="3" borderId="13" xfId="0" applyNumberFormat="1" applyFont="1" applyFill="1" applyBorder="1"/>
    <xf numFmtId="0" fontId="2" fillId="2" borderId="27" xfId="0" applyFont="1" applyFill="1" applyBorder="1"/>
    <xf numFmtId="49" fontId="2" fillId="0" borderId="28" xfId="0" applyNumberFormat="1" applyFont="1" applyBorder="1" applyProtection="1">
      <protection locked="0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6" fillId="0" borderId="0" xfId="0" applyFont="1"/>
    <xf numFmtId="0" fontId="2" fillId="4" borderId="20" xfId="0" applyFont="1" applyFill="1" applyBorder="1" applyAlignment="1">
      <alignment wrapText="1"/>
    </xf>
    <xf numFmtId="0" fontId="2" fillId="0" borderId="13" xfId="0" applyFont="1" applyBorder="1" applyProtection="1">
      <protection locked="0"/>
    </xf>
    <xf numFmtId="0" fontId="0" fillId="0" borderId="25" xfId="0" applyBorder="1" applyAlignment="1" applyProtection="1">
      <protection locked="0"/>
    </xf>
    <xf numFmtId="0" fontId="2" fillId="4" borderId="20" xfId="0" applyFont="1" applyFill="1" applyBorder="1"/>
    <xf numFmtId="0" fontId="2" fillId="0" borderId="26" xfId="0" applyFont="1" applyFill="1" applyBorder="1" applyAlignment="1" applyProtection="1">
      <protection locked="0"/>
    </xf>
  </cellXfs>
  <cellStyles count="1">
    <cellStyle name="Standard" xfId="0" builtinId="0"/>
  </cellStyles>
  <dxfs count="2">
    <dxf>
      <fill>
        <patternFill>
          <bgColor rgb="FF66FF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04"/>
  <sheetViews>
    <sheetView workbookViewId="0">
      <pane ySplit="3" topLeftCell="A4" activePane="bottomLeft" state="frozen"/>
      <selection pane="bottomLeft" activeCell="F9" sqref="F9"/>
    </sheetView>
  </sheetViews>
  <sheetFormatPr baseColWidth="10" defaultColWidth="8.88671875" defaultRowHeight="14.4"/>
  <cols>
    <col min="1" max="1" width="10.6640625" style="10" customWidth="1"/>
    <col min="2" max="2" width="17" style="11" customWidth="1"/>
    <col min="3" max="3" width="23.5546875" style="12" customWidth="1"/>
    <col min="4" max="4" width="15.6640625" customWidth="1"/>
    <col min="5" max="5" width="19" customWidth="1"/>
    <col min="6" max="10" width="15.6640625" customWidth="1"/>
    <col min="11" max="11" width="22.33203125" customWidth="1"/>
  </cols>
  <sheetData>
    <row r="1" spans="1:11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 t="s">
        <v>168</v>
      </c>
      <c r="B2" s="3" t="s">
        <v>169</v>
      </c>
      <c r="C2" s="3" t="s">
        <v>180</v>
      </c>
      <c r="D2" s="2" t="s">
        <v>181</v>
      </c>
      <c r="E2" s="2" t="s">
        <v>182</v>
      </c>
      <c r="F2" s="2" t="s">
        <v>183</v>
      </c>
      <c r="G2" s="2" t="s">
        <v>184</v>
      </c>
      <c r="H2" s="14" t="s">
        <v>197</v>
      </c>
      <c r="I2" s="2" t="s">
        <v>185</v>
      </c>
      <c r="J2" s="2" t="s">
        <v>186</v>
      </c>
      <c r="K2" s="2" t="s">
        <v>187</v>
      </c>
    </row>
    <row r="3" spans="1:11">
      <c r="A3" s="1" t="s">
        <v>11</v>
      </c>
      <c r="B3" s="1" t="s">
        <v>12</v>
      </c>
      <c r="C3" s="1" t="s">
        <v>13</v>
      </c>
      <c r="D3" s="2" t="s">
        <v>14</v>
      </c>
      <c r="E3" s="2" t="s">
        <v>15</v>
      </c>
      <c r="F3" s="2" t="s">
        <v>16</v>
      </c>
      <c r="G3" s="2" t="s">
        <v>16</v>
      </c>
      <c r="H3" s="2" t="s">
        <v>16</v>
      </c>
      <c r="I3" s="2" t="s">
        <v>16</v>
      </c>
      <c r="J3" s="2" t="s">
        <v>16</v>
      </c>
      <c r="K3" s="2" t="s">
        <v>17</v>
      </c>
    </row>
    <row r="4" spans="1:11" s="21" customFormat="1">
      <c r="A4" s="17">
        <v>2023</v>
      </c>
      <c r="B4" s="17" t="s">
        <v>46</v>
      </c>
      <c r="C4" s="17">
        <v>1</v>
      </c>
      <c r="D4" s="19" t="s">
        <v>195</v>
      </c>
      <c r="E4" s="17" t="s">
        <v>150</v>
      </c>
      <c r="F4" s="18" t="s">
        <v>196</v>
      </c>
      <c r="G4" s="18">
        <v>85764</v>
      </c>
      <c r="H4" s="18" t="s">
        <v>198</v>
      </c>
      <c r="I4" s="18" t="s">
        <v>199</v>
      </c>
      <c r="J4" s="18" t="s">
        <v>200</v>
      </c>
      <c r="K4" s="19" t="s">
        <v>201</v>
      </c>
    </row>
    <row r="5" spans="1:11">
      <c r="A5" s="20"/>
      <c r="B5" s="20"/>
      <c r="C5" s="20"/>
    </row>
    <row r="6" spans="1:11">
      <c r="A6" s="20"/>
      <c r="B6" s="20"/>
      <c r="C6" s="20"/>
    </row>
    <row r="7" spans="1:11">
      <c r="A7" s="20"/>
      <c r="B7" s="20"/>
      <c r="C7" s="20"/>
    </row>
    <row r="8" spans="1:11">
      <c r="A8" s="20"/>
      <c r="B8" s="20"/>
      <c r="C8" s="20"/>
    </row>
    <row r="9" spans="1:11">
      <c r="A9" s="20"/>
      <c r="B9" s="20"/>
      <c r="C9" s="20"/>
    </row>
    <row r="10" spans="1:11">
      <c r="A10" s="20"/>
      <c r="B10" s="20"/>
      <c r="C10" s="20"/>
    </row>
    <row r="11" spans="1:11">
      <c r="A11" s="20"/>
      <c r="B11" s="20"/>
      <c r="C11" s="20"/>
    </row>
    <row r="12" spans="1:11">
      <c r="A12" s="20"/>
      <c r="B12" s="20"/>
      <c r="C12" s="20"/>
    </row>
    <row r="13" spans="1:11">
      <c r="A13" s="20"/>
      <c r="B13" s="20"/>
      <c r="C13" s="20"/>
    </row>
    <row r="14" spans="1:11">
      <c r="A14" s="20"/>
      <c r="B14" s="20"/>
      <c r="C14" s="20"/>
    </row>
    <row r="15" spans="1:11">
      <c r="A15" s="20"/>
      <c r="B15" s="20"/>
      <c r="C15" s="20"/>
    </row>
    <row r="16" spans="1:11">
      <c r="A16" s="20"/>
      <c r="B16" s="20"/>
      <c r="C16" s="20"/>
    </row>
    <row r="17" spans="1:3">
      <c r="A17" s="20"/>
      <c r="B17" s="20"/>
      <c r="C17" s="20"/>
    </row>
    <row r="18" spans="1:3">
      <c r="A18" s="20"/>
      <c r="B18" s="20"/>
      <c r="C18" s="20"/>
    </row>
    <row r="19" spans="1:3">
      <c r="A19" s="20"/>
      <c r="B19" s="20"/>
      <c r="C19" s="20"/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</sheetData>
  <dataValidations count="1">
    <dataValidation type="list" allowBlank="1" showInputMessage="1" showErrorMessage="1" sqref="B300:B304">
      <formula1>CSCODE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Codelisten!$B$47:$B$49</xm:f>
          </x14:formula1>
          <xm:sqref>E4:E351</xm:sqref>
        </x14:dataValidation>
        <x14:dataValidation type="list" allowBlank="1" showInputMessage="1" showErrorMessage="1">
          <x14:formula1>
            <xm:f>Codelisten!$C$9:$C$26</xm:f>
          </x14:formula1>
          <xm:sqref>B4:B299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Q356"/>
  <sheetViews>
    <sheetView tabSelected="1" workbookViewId="0">
      <selection activeCell="C1" sqref="C1:D1"/>
    </sheetView>
  </sheetViews>
  <sheetFormatPr baseColWidth="10" defaultColWidth="8.88671875" defaultRowHeight="14.4"/>
  <cols>
    <col min="1" max="1" width="10.6640625" style="4" customWidth="1"/>
    <col min="2" max="2" width="15.6640625" style="5" customWidth="1"/>
    <col min="3" max="3" width="15.6640625" style="6" customWidth="1"/>
    <col min="4" max="5" width="22.77734375" customWidth="1"/>
    <col min="6" max="6" width="18.33203125" style="15" customWidth="1"/>
    <col min="7" max="7" width="15.6640625" style="16" customWidth="1"/>
    <col min="8" max="8" width="38.33203125" customWidth="1"/>
    <col min="9" max="9" width="23.109375" customWidth="1"/>
    <col min="10" max="10" width="15.6640625" customWidth="1"/>
    <col min="11" max="11" width="50.33203125" customWidth="1"/>
    <col min="12" max="12" width="20.44140625" customWidth="1"/>
    <col min="13" max="13" width="15.6640625" hidden="1" customWidth="1"/>
    <col min="14" max="14" width="38.77734375" style="22" customWidth="1"/>
    <col min="15" max="15" width="37" customWidth="1"/>
    <col min="16" max="16" width="21.21875" customWidth="1"/>
    <col min="17" max="17" width="49.21875" customWidth="1"/>
  </cols>
  <sheetData>
    <row r="1" spans="1:17" ht="15" thickBot="1">
      <c r="A1" s="41" t="s">
        <v>403</v>
      </c>
      <c r="B1" s="42"/>
      <c r="C1" s="81"/>
      <c r="D1" s="79"/>
      <c r="E1" s="72" t="s">
        <v>411</v>
      </c>
      <c r="F1" s="73" t="s">
        <v>412</v>
      </c>
      <c r="H1" s="31"/>
      <c r="I1" s="31"/>
      <c r="J1" s="31"/>
      <c r="K1" s="31"/>
      <c r="L1" s="31"/>
      <c r="M1" s="31"/>
      <c r="N1" s="32"/>
      <c r="O1" s="31"/>
      <c r="P1" s="31"/>
    </row>
    <row r="2" spans="1:17">
      <c r="A2" s="69" t="s">
        <v>168</v>
      </c>
      <c r="B2" s="70" t="s">
        <v>169</v>
      </c>
      <c r="C2" s="70" t="s">
        <v>170</v>
      </c>
      <c r="D2" s="68" t="s">
        <v>235</v>
      </c>
      <c r="E2" s="68" t="s">
        <v>236</v>
      </c>
      <c r="F2" s="71" t="s">
        <v>171</v>
      </c>
      <c r="G2" s="43" t="s">
        <v>172</v>
      </c>
      <c r="H2" s="26" t="s">
        <v>173</v>
      </c>
      <c r="I2" s="26" t="s">
        <v>192</v>
      </c>
      <c r="J2" s="26" t="s">
        <v>193</v>
      </c>
      <c r="K2" s="26" t="s">
        <v>194</v>
      </c>
      <c r="L2" s="26" t="s">
        <v>174</v>
      </c>
      <c r="M2" s="26" t="s">
        <v>175</v>
      </c>
      <c r="N2" s="44" t="s">
        <v>176</v>
      </c>
      <c r="O2" s="26" t="s">
        <v>238</v>
      </c>
      <c r="P2" s="27" t="s">
        <v>239</v>
      </c>
    </row>
    <row r="3" spans="1:17">
      <c r="A3" s="33" t="str">
        <f>IF(D3="","",$F$1)</f>
        <v>2023</v>
      </c>
      <c r="B3" s="1" t="s">
        <v>46</v>
      </c>
      <c r="C3" s="1" t="str">
        <f>IF(D3="","",CONCATENATE("I-",VLOOKUP(O3,Codelisten!$A$60:$C$135,3,FALSE),ROW()-2))</f>
        <v>I-AIC1</v>
      </c>
      <c r="D3" s="17" t="s">
        <v>237</v>
      </c>
      <c r="E3" s="17" t="s">
        <v>413</v>
      </c>
      <c r="F3" s="37" t="s">
        <v>202</v>
      </c>
      <c r="G3" s="37" t="s">
        <v>203</v>
      </c>
      <c r="H3" s="17" t="s">
        <v>226</v>
      </c>
      <c r="I3" s="17" t="s">
        <v>240</v>
      </c>
      <c r="J3" s="17" t="s">
        <v>241</v>
      </c>
      <c r="K3" s="17" t="s">
        <v>222</v>
      </c>
      <c r="L3" s="17">
        <v>3012</v>
      </c>
      <c r="M3" s="17">
        <v>1</v>
      </c>
      <c r="N3" s="38" t="s">
        <v>419</v>
      </c>
      <c r="O3" s="1" t="s">
        <v>245</v>
      </c>
      <c r="P3" s="60" t="str">
        <f>IF(O3="","",VLOOKUP(O3,Codelisten!$A$60:$B$135,2))</f>
        <v>Schwaben</v>
      </c>
      <c r="Q3" s="23" t="s">
        <v>410</v>
      </c>
    </row>
    <row r="4" spans="1:17" ht="29.4" thickBot="1">
      <c r="A4" s="34" t="str">
        <f t="shared" ref="A4:A67" si="0">IF(D4="","",$F$1)</f>
        <v>2023</v>
      </c>
      <c r="B4" s="35" t="s">
        <v>46</v>
      </c>
      <c r="C4" s="35" t="s">
        <v>409</v>
      </c>
      <c r="D4" s="29" t="s">
        <v>404</v>
      </c>
      <c r="E4" s="29" t="s">
        <v>405</v>
      </c>
      <c r="F4" s="39" t="s">
        <v>406</v>
      </c>
      <c r="G4" s="39" t="s">
        <v>407</v>
      </c>
      <c r="H4" s="80" t="s">
        <v>232</v>
      </c>
      <c r="I4" s="29" t="s">
        <v>240</v>
      </c>
      <c r="J4" s="29" t="s">
        <v>241</v>
      </c>
      <c r="K4" s="29" t="s">
        <v>223</v>
      </c>
      <c r="L4" s="29">
        <v>20500</v>
      </c>
      <c r="M4" s="29"/>
      <c r="N4" s="77" t="s">
        <v>420</v>
      </c>
      <c r="O4" s="35" t="s">
        <v>245</v>
      </c>
      <c r="P4" s="61" t="str">
        <f>IF(O4="","",VLOOKUP(O4,Codelisten!$A$60:$B$135,2))</f>
        <v>Schwaben</v>
      </c>
      <c r="Q4" s="23" t="s">
        <v>410</v>
      </c>
    </row>
    <row r="5" spans="1:17">
      <c r="A5" s="40" t="str">
        <f t="shared" si="0"/>
        <v/>
      </c>
      <c r="B5" s="36" t="str">
        <f t="shared" ref="B5:B68" si="1">IF(D5="","",$B$4)</f>
        <v/>
      </c>
      <c r="C5" s="36" t="str">
        <f>IF(D5="","",CONCATENATE("I-",VLOOKUP(O5,Codelisten!$A$60:$C$135,3,FALSE),ROW()-4))</f>
        <v/>
      </c>
      <c r="D5" s="78"/>
      <c r="E5" s="45"/>
      <c r="F5" s="46"/>
      <c r="G5" s="46"/>
      <c r="H5" s="45"/>
      <c r="I5" s="47"/>
      <c r="J5" s="47"/>
      <c r="K5" s="47"/>
      <c r="L5" s="45"/>
      <c r="M5" s="45"/>
      <c r="N5" s="48"/>
      <c r="O5" s="62" t="str">
        <f t="shared" ref="O5:O67" si="2">IF(D5="","",$C$1)</f>
        <v/>
      </c>
      <c r="P5" s="63" t="str">
        <f>IF(O5="","",VLOOKUP(O5,Codelisten!$A$60:$B$135,2))</f>
        <v/>
      </c>
    </row>
    <row r="6" spans="1:17">
      <c r="A6" s="33" t="str">
        <f t="shared" si="0"/>
        <v/>
      </c>
      <c r="B6" s="1" t="str">
        <f t="shared" si="1"/>
        <v/>
      </c>
      <c r="C6" s="1" t="str">
        <f>IF(D6="","",CONCATENATE("I-",VLOOKUP(O6,Codelisten!$A$60:$C$135,3,FALSE),ROW()-4))</f>
        <v/>
      </c>
      <c r="D6" s="49"/>
      <c r="E6" s="49"/>
      <c r="F6" s="50"/>
      <c r="G6" s="50"/>
      <c r="H6" s="49"/>
      <c r="I6" s="51"/>
      <c r="J6" s="51"/>
      <c r="K6" s="51"/>
      <c r="L6" s="49"/>
      <c r="M6" s="49"/>
      <c r="N6" s="52"/>
      <c r="O6" s="64" t="str">
        <f t="shared" si="2"/>
        <v/>
      </c>
      <c r="P6" s="65" t="str">
        <f>IF(O6="","",VLOOKUP(O6,Codelisten!$A$60:$B$135,2))</f>
        <v/>
      </c>
    </row>
    <row r="7" spans="1:17">
      <c r="A7" s="33" t="str">
        <f t="shared" si="0"/>
        <v/>
      </c>
      <c r="B7" s="1" t="str">
        <f t="shared" si="1"/>
        <v/>
      </c>
      <c r="C7" s="1" t="str">
        <f>IF(D7="","",CONCATENATE("I-",VLOOKUP(O7,Codelisten!$A$60:$C$135,3,FALSE),ROW()-4))</f>
        <v/>
      </c>
      <c r="D7" s="49"/>
      <c r="E7" s="49"/>
      <c r="F7" s="50"/>
      <c r="G7" s="50"/>
      <c r="H7" s="49"/>
      <c r="I7" s="51"/>
      <c r="J7" s="51"/>
      <c r="K7" s="51"/>
      <c r="L7" s="49"/>
      <c r="M7" s="49"/>
      <c r="N7" s="52"/>
      <c r="O7" s="64" t="str">
        <f t="shared" si="2"/>
        <v/>
      </c>
      <c r="P7" s="65" t="str">
        <f>IF(O7="","",VLOOKUP(O7,Codelisten!$A$60:$B$135,2))</f>
        <v/>
      </c>
    </row>
    <row r="8" spans="1:17">
      <c r="A8" s="33" t="str">
        <f t="shared" si="0"/>
        <v/>
      </c>
      <c r="B8" s="1" t="str">
        <f t="shared" si="1"/>
        <v/>
      </c>
      <c r="C8" s="1" t="str">
        <f>IF(D8="","",CONCATENATE("I-",VLOOKUP(O8,Codelisten!$A$60:$C$135,3,FALSE),ROW()-4))</f>
        <v/>
      </c>
      <c r="D8" s="49"/>
      <c r="E8" s="49"/>
      <c r="F8" s="50"/>
      <c r="G8" s="50"/>
      <c r="H8" s="49"/>
      <c r="I8" s="51"/>
      <c r="J8" s="51"/>
      <c r="K8" s="51"/>
      <c r="L8" s="49"/>
      <c r="M8" s="49"/>
      <c r="N8" s="52"/>
      <c r="O8" s="64" t="str">
        <f t="shared" si="2"/>
        <v/>
      </c>
      <c r="P8" s="65" t="str">
        <f>IF(O8="","",VLOOKUP(O8,Codelisten!$A$60:$B$135,2))</f>
        <v/>
      </c>
    </row>
    <row r="9" spans="1:17">
      <c r="A9" s="33" t="str">
        <f t="shared" si="0"/>
        <v/>
      </c>
      <c r="B9" s="1" t="str">
        <f t="shared" si="1"/>
        <v/>
      </c>
      <c r="C9" s="1" t="str">
        <f>IF(D9="","",CONCATENATE("I-",VLOOKUP(O9,Codelisten!$A$60:$C$135,3,FALSE),ROW()-4))</f>
        <v/>
      </c>
      <c r="D9" s="49"/>
      <c r="E9" s="49"/>
      <c r="F9" s="50"/>
      <c r="G9" s="50"/>
      <c r="H9" s="49"/>
      <c r="I9" s="51"/>
      <c r="J9" s="51"/>
      <c r="K9" s="51"/>
      <c r="L9" s="49"/>
      <c r="M9" s="49"/>
      <c r="N9" s="52"/>
      <c r="O9" s="64" t="str">
        <f t="shared" si="2"/>
        <v/>
      </c>
      <c r="P9" s="65" t="str">
        <f>IF(O9="","",VLOOKUP(O9,Codelisten!$A$60:$B$135,2))</f>
        <v/>
      </c>
    </row>
    <row r="10" spans="1:17">
      <c r="A10" s="33" t="str">
        <f t="shared" si="0"/>
        <v/>
      </c>
      <c r="B10" s="1" t="str">
        <f t="shared" si="1"/>
        <v/>
      </c>
      <c r="C10" s="1" t="str">
        <f>IF(D10="","",CONCATENATE("I-",VLOOKUP(O10,Codelisten!$A$60:$C$135,3,FALSE),ROW()-4))</f>
        <v/>
      </c>
      <c r="D10" s="49"/>
      <c r="E10" s="49"/>
      <c r="F10" s="50"/>
      <c r="G10" s="50"/>
      <c r="H10" s="49"/>
      <c r="I10" s="51"/>
      <c r="J10" s="51"/>
      <c r="K10" s="51"/>
      <c r="L10" s="49"/>
      <c r="M10" s="49"/>
      <c r="N10" s="52"/>
      <c r="O10" s="64" t="str">
        <f t="shared" si="2"/>
        <v/>
      </c>
      <c r="P10" s="65" t="str">
        <f>IF(O10="","",VLOOKUP(O10,Codelisten!$A$60:$B$135,2))</f>
        <v/>
      </c>
    </row>
    <row r="11" spans="1:17">
      <c r="A11" s="33" t="str">
        <f t="shared" si="0"/>
        <v/>
      </c>
      <c r="B11" s="1" t="str">
        <f t="shared" si="1"/>
        <v/>
      </c>
      <c r="C11" s="1" t="str">
        <f>IF(D11="","",CONCATENATE("I-",VLOOKUP(O11,Codelisten!$A$60:$C$135,3,FALSE),ROW()-4))</f>
        <v/>
      </c>
      <c r="D11" s="49"/>
      <c r="E11" s="49"/>
      <c r="F11" s="50"/>
      <c r="G11" s="50"/>
      <c r="H11" s="49"/>
      <c r="I11" s="51"/>
      <c r="J11" s="51"/>
      <c r="K11" s="51"/>
      <c r="L11" s="49"/>
      <c r="M11" s="49"/>
      <c r="N11" s="52"/>
      <c r="O11" s="64" t="str">
        <f t="shared" si="2"/>
        <v/>
      </c>
      <c r="P11" s="65" t="str">
        <f>IF(O11="","",VLOOKUP(O11,Codelisten!$A$60:$B$135,2))</f>
        <v/>
      </c>
    </row>
    <row r="12" spans="1:17">
      <c r="A12" s="33" t="str">
        <f t="shared" si="0"/>
        <v/>
      </c>
      <c r="B12" s="1" t="str">
        <f t="shared" si="1"/>
        <v/>
      </c>
      <c r="C12" s="1" t="str">
        <f>IF(D12="","",CONCATENATE("I-",VLOOKUP(O12,Codelisten!$A$60:$C$135,3,FALSE),ROW()-4))</f>
        <v/>
      </c>
      <c r="D12" s="49"/>
      <c r="E12" s="49"/>
      <c r="F12" s="50"/>
      <c r="G12" s="50"/>
      <c r="H12" s="49"/>
      <c r="I12" s="51"/>
      <c r="J12" s="51"/>
      <c r="K12" s="51"/>
      <c r="L12" s="49"/>
      <c r="M12" s="49"/>
      <c r="N12" s="52"/>
      <c r="O12" s="64" t="str">
        <f t="shared" si="2"/>
        <v/>
      </c>
      <c r="P12" s="65" t="str">
        <f>IF(O12="","",VLOOKUP(O12,Codelisten!$A$60:$B$135,2))</f>
        <v/>
      </c>
    </row>
    <row r="13" spans="1:17">
      <c r="A13" s="33" t="str">
        <f t="shared" si="0"/>
        <v/>
      </c>
      <c r="B13" s="1" t="str">
        <f t="shared" si="1"/>
        <v/>
      </c>
      <c r="C13" s="1" t="str">
        <f>IF(D13="","",CONCATENATE("I-",VLOOKUP(O13,Codelisten!$A$60:$C$135,3,FALSE),ROW()-4))</f>
        <v/>
      </c>
      <c r="D13" s="49"/>
      <c r="E13" s="49"/>
      <c r="F13" s="50"/>
      <c r="G13" s="50"/>
      <c r="H13" s="49"/>
      <c r="I13" s="51"/>
      <c r="J13" s="51"/>
      <c r="K13" s="51"/>
      <c r="L13" s="49"/>
      <c r="M13" s="49"/>
      <c r="N13" s="52"/>
      <c r="O13" s="64" t="str">
        <f t="shared" si="2"/>
        <v/>
      </c>
      <c r="P13" s="65" t="str">
        <f>IF(O13="","",VLOOKUP(O13,Codelisten!$A$60:$B$135,2))</f>
        <v/>
      </c>
    </row>
    <row r="14" spans="1:17">
      <c r="A14" s="33" t="str">
        <f t="shared" si="0"/>
        <v/>
      </c>
      <c r="B14" s="1" t="str">
        <f t="shared" si="1"/>
        <v/>
      </c>
      <c r="C14" s="1" t="str">
        <f>IF(D14="","",CONCATENATE("I-",VLOOKUP(O14,Codelisten!$A$60:$C$135,3,FALSE),ROW()-4))</f>
        <v/>
      </c>
      <c r="D14" s="49"/>
      <c r="E14" s="49"/>
      <c r="F14" s="50"/>
      <c r="G14" s="50"/>
      <c r="H14" s="49"/>
      <c r="I14" s="51"/>
      <c r="J14" s="51"/>
      <c r="K14" s="51"/>
      <c r="L14" s="49"/>
      <c r="M14" s="49"/>
      <c r="N14" s="52"/>
      <c r="O14" s="64" t="str">
        <f t="shared" si="2"/>
        <v/>
      </c>
      <c r="P14" s="65" t="str">
        <f>IF(O14="","",VLOOKUP(O14,Codelisten!$A$60:$B$135,2))</f>
        <v/>
      </c>
    </row>
    <row r="15" spans="1:17">
      <c r="A15" s="33" t="str">
        <f t="shared" si="0"/>
        <v/>
      </c>
      <c r="B15" s="1" t="str">
        <f t="shared" si="1"/>
        <v/>
      </c>
      <c r="C15" s="1" t="str">
        <f>IF(D15="","",CONCATENATE("I-",VLOOKUP(O15,Codelisten!$A$60:$C$135,3,FALSE),ROW()-4))</f>
        <v/>
      </c>
      <c r="D15" s="49"/>
      <c r="E15" s="49"/>
      <c r="F15" s="50"/>
      <c r="G15" s="50"/>
      <c r="H15" s="49"/>
      <c r="I15" s="51"/>
      <c r="J15" s="51"/>
      <c r="K15" s="51"/>
      <c r="L15" s="49"/>
      <c r="M15" s="49"/>
      <c r="N15" s="52"/>
      <c r="O15" s="64" t="str">
        <f t="shared" si="2"/>
        <v/>
      </c>
      <c r="P15" s="65" t="str">
        <f>IF(O15="","",VLOOKUP(O15,Codelisten!$A$60:$B$135,2))</f>
        <v/>
      </c>
    </row>
    <row r="16" spans="1:17">
      <c r="A16" s="33" t="str">
        <f t="shared" si="0"/>
        <v/>
      </c>
      <c r="B16" s="1" t="str">
        <f t="shared" si="1"/>
        <v/>
      </c>
      <c r="C16" s="1" t="str">
        <f>IF(D16="","",CONCATENATE("I-",VLOOKUP(O16,Codelisten!$A$60:$C$135,3,FALSE),ROW()-4))</f>
        <v/>
      </c>
      <c r="D16" s="49"/>
      <c r="E16" s="49"/>
      <c r="F16" s="50"/>
      <c r="G16" s="50"/>
      <c r="H16" s="49"/>
      <c r="I16" s="51"/>
      <c r="J16" s="51"/>
      <c r="K16" s="51"/>
      <c r="L16" s="49"/>
      <c r="M16" s="49"/>
      <c r="N16" s="52"/>
      <c r="O16" s="64" t="str">
        <f t="shared" si="2"/>
        <v/>
      </c>
      <c r="P16" s="65" t="str">
        <f>IF(O16="","",VLOOKUP(O16,Codelisten!$A$60:$B$135,2))</f>
        <v/>
      </c>
    </row>
    <row r="17" spans="1:16">
      <c r="A17" s="33" t="str">
        <f t="shared" si="0"/>
        <v/>
      </c>
      <c r="B17" s="1" t="str">
        <f t="shared" si="1"/>
        <v/>
      </c>
      <c r="C17" s="1" t="str">
        <f>IF(D17="","",CONCATENATE("I-",VLOOKUP(O17,Codelisten!$A$60:$C$135,3,FALSE),ROW()-4))</f>
        <v/>
      </c>
      <c r="D17" s="49"/>
      <c r="E17" s="49"/>
      <c r="F17" s="50"/>
      <c r="G17" s="50"/>
      <c r="H17" s="49"/>
      <c r="I17" s="51"/>
      <c r="J17" s="51"/>
      <c r="K17" s="51"/>
      <c r="L17" s="49"/>
      <c r="M17" s="49"/>
      <c r="N17" s="52"/>
      <c r="O17" s="64" t="str">
        <f t="shared" si="2"/>
        <v/>
      </c>
      <c r="P17" s="65" t="str">
        <f>IF(O17="","",VLOOKUP(O17,Codelisten!$A$60:$B$135,2))</f>
        <v/>
      </c>
    </row>
    <row r="18" spans="1:16">
      <c r="A18" s="33" t="str">
        <f t="shared" si="0"/>
        <v/>
      </c>
      <c r="B18" s="1" t="str">
        <f t="shared" si="1"/>
        <v/>
      </c>
      <c r="C18" s="1" t="str">
        <f>IF(D18="","",CONCATENATE("I-",VLOOKUP(O18,Codelisten!$A$60:$C$135,3,FALSE),ROW()-4))</f>
        <v/>
      </c>
      <c r="D18" s="49"/>
      <c r="E18" s="49"/>
      <c r="F18" s="50"/>
      <c r="G18" s="50"/>
      <c r="H18" s="49"/>
      <c r="I18" s="51"/>
      <c r="J18" s="51"/>
      <c r="K18" s="51"/>
      <c r="L18" s="49"/>
      <c r="M18" s="49"/>
      <c r="N18" s="52"/>
      <c r="O18" s="64" t="str">
        <f t="shared" si="2"/>
        <v/>
      </c>
      <c r="P18" s="65" t="str">
        <f>IF(O18="","",VLOOKUP(O18,Codelisten!$A$60:$B$135,2))</f>
        <v/>
      </c>
    </row>
    <row r="19" spans="1:16">
      <c r="A19" s="33" t="str">
        <f t="shared" si="0"/>
        <v/>
      </c>
      <c r="B19" s="1" t="str">
        <f t="shared" si="1"/>
        <v/>
      </c>
      <c r="C19" s="1" t="str">
        <f>IF(D19="","",CONCATENATE("I-",VLOOKUP(O19,Codelisten!$A$60:$C$135,3,FALSE),ROW()-4))</f>
        <v/>
      </c>
      <c r="D19" s="49"/>
      <c r="E19" s="49"/>
      <c r="F19" s="50"/>
      <c r="G19" s="50"/>
      <c r="H19" s="49"/>
      <c r="I19" s="51"/>
      <c r="J19" s="51"/>
      <c r="K19" s="51"/>
      <c r="L19" s="49"/>
      <c r="M19" s="49"/>
      <c r="N19" s="52"/>
      <c r="O19" s="64" t="str">
        <f t="shared" si="2"/>
        <v/>
      </c>
      <c r="P19" s="65" t="str">
        <f>IF(O19="","",VLOOKUP(O19,Codelisten!$A$60:$B$135,2))</f>
        <v/>
      </c>
    </row>
    <row r="20" spans="1:16">
      <c r="A20" s="33" t="str">
        <f t="shared" si="0"/>
        <v/>
      </c>
      <c r="B20" s="1" t="str">
        <f t="shared" si="1"/>
        <v/>
      </c>
      <c r="C20" s="1" t="str">
        <f>IF(D20="","",CONCATENATE("I-",VLOOKUP(O20,Codelisten!$A$60:$C$135,3,FALSE),ROW()-4))</f>
        <v/>
      </c>
      <c r="D20" s="49"/>
      <c r="E20" s="49"/>
      <c r="F20" s="50"/>
      <c r="G20" s="50"/>
      <c r="H20" s="49"/>
      <c r="I20" s="51"/>
      <c r="J20" s="51"/>
      <c r="K20" s="51"/>
      <c r="L20" s="49"/>
      <c r="M20" s="49"/>
      <c r="N20" s="52"/>
      <c r="O20" s="64" t="str">
        <f t="shared" si="2"/>
        <v/>
      </c>
      <c r="P20" s="65" t="str">
        <f>IF(O20="","",VLOOKUP(O20,Codelisten!$A$60:$B$135,2))</f>
        <v/>
      </c>
    </row>
    <row r="21" spans="1:16">
      <c r="A21" s="33" t="str">
        <f t="shared" si="0"/>
        <v/>
      </c>
      <c r="B21" s="1" t="str">
        <f t="shared" si="1"/>
        <v/>
      </c>
      <c r="C21" s="1" t="str">
        <f>IF(D21="","",CONCATENATE("I-",VLOOKUP(O21,Codelisten!$A$60:$C$135,3,FALSE),ROW()-4))</f>
        <v/>
      </c>
      <c r="D21" s="49"/>
      <c r="E21" s="49"/>
      <c r="F21" s="50"/>
      <c r="G21" s="50"/>
      <c r="H21" s="49"/>
      <c r="I21" s="51"/>
      <c r="J21" s="51"/>
      <c r="K21" s="51"/>
      <c r="L21" s="49"/>
      <c r="M21" s="49"/>
      <c r="N21" s="52"/>
      <c r="O21" s="64" t="str">
        <f t="shared" si="2"/>
        <v/>
      </c>
      <c r="P21" s="65" t="str">
        <f>IF(O21="","",VLOOKUP(O21,Codelisten!$A$60:$B$135,2))</f>
        <v/>
      </c>
    </row>
    <row r="22" spans="1:16">
      <c r="A22" s="33" t="str">
        <f t="shared" si="0"/>
        <v/>
      </c>
      <c r="B22" s="1" t="str">
        <f t="shared" si="1"/>
        <v/>
      </c>
      <c r="C22" s="1" t="str">
        <f>IF(D22="","",CONCATENATE("I-",VLOOKUP(O22,Codelisten!$A$60:$C$135,3,FALSE),ROW()-4))</f>
        <v/>
      </c>
      <c r="D22" s="49"/>
      <c r="E22" s="49"/>
      <c r="F22" s="50"/>
      <c r="G22" s="50"/>
      <c r="H22" s="49"/>
      <c r="I22" s="51"/>
      <c r="J22" s="51"/>
      <c r="K22" s="51"/>
      <c r="L22" s="49"/>
      <c r="M22" s="49"/>
      <c r="N22" s="52"/>
      <c r="O22" s="64" t="str">
        <f t="shared" si="2"/>
        <v/>
      </c>
      <c r="P22" s="65" t="str">
        <f>IF(O22="","",VLOOKUP(O22,Codelisten!$A$60:$B$135,2))</f>
        <v/>
      </c>
    </row>
    <row r="23" spans="1:16">
      <c r="A23" s="33" t="str">
        <f t="shared" si="0"/>
        <v/>
      </c>
      <c r="B23" s="1" t="str">
        <f t="shared" si="1"/>
        <v/>
      </c>
      <c r="C23" s="1" t="str">
        <f>IF(D23="","",CONCATENATE("I-",VLOOKUP(O23,Codelisten!$A$60:$C$135,3,FALSE),ROW()-4))</f>
        <v/>
      </c>
      <c r="D23" s="49"/>
      <c r="E23" s="49"/>
      <c r="F23" s="50"/>
      <c r="G23" s="50"/>
      <c r="H23" s="49"/>
      <c r="I23" s="51"/>
      <c r="J23" s="51"/>
      <c r="K23" s="51"/>
      <c r="L23" s="49"/>
      <c r="M23" s="49"/>
      <c r="N23" s="52"/>
      <c r="O23" s="64" t="str">
        <f t="shared" si="2"/>
        <v/>
      </c>
      <c r="P23" s="65" t="str">
        <f>IF(O23="","",VLOOKUP(O23,Codelisten!$A$60:$B$135,2))</f>
        <v/>
      </c>
    </row>
    <row r="24" spans="1:16">
      <c r="A24" s="33" t="str">
        <f t="shared" si="0"/>
        <v/>
      </c>
      <c r="B24" s="1" t="str">
        <f t="shared" si="1"/>
        <v/>
      </c>
      <c r="C24" s="1" t="str">
        <f>IF(D24="","",CONCATENATE("I-",VLOOKUP(O24,Codelisten!$A$60:$C$135,3,FALSE),ROW()-4))</f>
        <v/>
      </c>
      <c r="D24" s="49"/>
      <c r="E24" s="49"/>
      <c r="F24" s="50"/>
      <c r="G24" s="50"/>
      <c r="H24" s="49"/>
      <c r="I24" s="51"/>
      <c r="J24" s="51"/>
      <c r="K24" s="51"/>
      <c r="L24" s="49"/>
      <c r="M24" s="49"/>
      <c r="N24" s="52"/>
      <c r="O24" s="64" t="str">
        <f t="shared" si="2"/>
        <v/>
      </c>
      <c r="P24" s="65" t="str">
        <f>IF(O24="","",VLOOKUP(O24,Codelisten!$A$60:$B$135,2))</f>
        <v/>
      </c>
    </row>
    <row r="25" spans="1:16">
      <c r="A25" s="33" t="str">
        <f t="shared" si="0"/>
        <v/>
      </c>
      <c r="B25" s="1" t="str">
        <f t="shared" si="1"/>
        <v/>
      </c>
      <c r="C25" s="1" t="str">
        <f>IF(D25="","",CONCATENATE("I-",VLOOKUP(O25,Codelisten!$A$60:$C$135,3,FALSE),ROW()-4))</f>
        <v/>
      </c>
      <c r="D25" s="49"/>
      <c r="E25" s="49"/>
      <c r="F25" s="50"/>
      <c r="G25" s="50"/>
      <c r="H25" s="49"/>
      <c r="I25" s="51"/>
      <c r="J25" s="51"/>
      <c r="K25" s="51"/>
      <c r="L25" s="49"/>
      <c r="M25" s="49"/>
      <c r="N25" s="52"/>
      <c r="O25" s="64" t="str">
        <f t="shared" si="2"/>
        <v/>
      </c>
      <c r="P25" s="65" t="str">
        <f>IF(O25="","",VLOOKUP(O25,Codelisten!$A$60:$B$135,2))</f>
        <v/>
      </c>
    </row>
    <row r="26" spans="1:16">
      <c r="A26" s="33" t="str">
        <f t="shared" si="0"/>
        <v/>
      </c>
      <c r="B26" s="1" t="str">
        <f t="shared" si="1"/>
        <v/>
      </c>
      <c r="C26" s="1" t="str">
        <f>IF(D26="","",CONCATENATE("I-",VLOOKUP(O26,Codelisten!$A$60:$C$135,3,FALSE),ROW()-4))</f>
        <v/>
      </c>
      <c r="D26" s="49"/>
      <c r="E26" s="49"/>
      <c r="F26" s="50"/>
      <c r="G26" s="50"/>
      <c r="H26" s="49"/>
      <c r="I26" s="51"/>
      <c r="J26" s="51"/>
      <c r="K26" s="51"/>
      <c r="L26" s="49"/>
      <c r="M26" s="49"/>
      <c r="N26" s="52"/>
      <c r="O26" s="64" t="str">
        <f t="shared" si="2"/>
        <v/>
      </c>
      <c r="P26" s="65" t="str">
        <f>IF(O26="","",VLOOKUP(O26,Codelisten!$A$60:$B$135,2))</f>
        <v/>
      </c>
    </row>
    <row r="27" spans="1:16">
      <c r="A27" s="33" t="str">
        <f t="shared" si="0"/>
        <v/>
      </c>
      <c r="B27" s="1" t="str">
        <f t="shared" si="1"/>
        <v/>
      </c>
      <c r="C27" s="1" t="str">
        <f>IF(D27="","",CONCATENATE("I-",VLOOKUP(O27,Codelisten!$A$60:$C$135,3,FALSE),ROW()-4))</f>
        <v/>
      </c>
      <c r="D27" s="49"/>
      <c r="E27" s="49"/>
      <c r="F27" s="50"/>
      <c r="G27" s="50"/>
      <c r="H27" s="49"/>
      <c r="I27" s="51"/>
      <c r="J27" s="51"/>
      <c r="K27" s="51"/>
      <c r="L27" s="49"/>
      <c r="M27" s="49"/>
      <c r="N27" s="52"/>
      <c r="O27" s="64" t="str">
        <f t="shared" si="2"/>
        <v/>
      </c>
      <c r="P27" s="65" t="str">
        <f>IF(O27="","",VLOOKUP(O27,Codelisten!$A$60:$B$135,2))</f>
        <v/>
      </c>
    </row>
    <row r="28" spans="1:16">
      <c r="A28" s="33" t="str">
        <f t="shared" si="0"/>
        <v/>
      </c>
      <c r="B28" s="1" t="str">
        <f t="shared" si="1"/>
        <v/>
      </c>
      <c r="C28" s="1" t="str">
        <f>IF(D28="","",CONCATENATE("I-",VLOOKUP(O28,Codelisten!$A$60:$C$135,3,FALSE),ROW()-4))</f>
        <v/>
      </c>
      <c r="D28" s="49"/>
      <c r="E28" s="49"/>
      <c r="F28" s="50"/>
      <c r="G28" s="50"/>
      <c r="H28" s="49"/>
      <c r="I28" s="51"/>
      <c r="J28" s="51"/>
      <c r="K28" s="51"/>
      <c r="L28" s="49"/>
      <c r="M28" s="49"/>
      <c r="N28" s="52"/>
      <c r="O28" s="64" t="str">
        <f t="shared" si="2"/>
        <v/>
      </c>
      <c r="P28" s="65" t="str">
        <f>IF(O28="","",VLOOKUP(O28,Codelisten!$A$60:$B$135,2))</f>
        <v/>
      </c>
    </row>
    <row r="29" spans="1:16">
      <c r="A29" s="33" t="str">
        <f t="shared" si="0"/>
        <v/>
      </c>
      <c r="B29" s="1" t="str">
        <f t="shared" si="1"/>
        <v/>
      </c>
      <c r="C29" s="1" t="str">
        <f>IF(D29="","",CONCATENATE("I-",VLOOKUP(O29,Codelisten!$A$60:$C$135,3,FALSE),ROW()-4))</f>
        <v/>
      </c>
      <c r="D29" s="49"/>
      <c r="E29" s="49"/>
      <c r="F29" s="50"/>
      <c r="G29" s="50"/>
      <c r="H29" s="49"/>
      <c r="I29" s="51"/>
      <c r="J29" s="51"/>
      <c r="K29" s="51"/>
      <c r="L29" s="49"/>
      <c r="M29" s="49"/>
      <c r="N29" s="52"/>
      <c r="O29" s="64" t="str">
        <f t="shared" si="2"/>
        <v/>
      </c>
      <c r="P29" s="65" t="str">
        <f>IF(O29="","",VLOOKUP(O29,Codelisten!$A$60:$B$135,2))</f>
        <v/>
      </c>
    </row>
    <row r="30" spans="1:16">
      <c r="A30" s="33" t="str">
        <f t="shared" si="0"/>
        <v/>
      </c>
      <c r="B30" s="1" t="str">
        <f t="shared" si="1"/>
        <v/>
      </c>
      <c r="C30" s="1" t="str">
        <f>IF(D30="","",CONCATENATE("I-",VLOOKUP(O30,Codelisten!$A$60:$C$135,3,FALSE),ROW()-4))</f>
        <v/>
      </c>
      <c r="D30" s="49"/>
      <c r="E30" s="49"/>
      <c r="F30" s="50"/>
      <c r="G30" s="50"/>
      <c r="H30" s="49"/>
      <c r="I30" s="51"/>
      <c r="J30" s="51"/>
      <c r="K30" s="51"/>
      <c r="L30" s="49"/>
      <c r="M30" s="49"/>
      <c r="N30" s="52"/>
      <c r="O30" s="64" t="str">
        <f t="shared" si="2"/>
        <v/>
      </c>
      <c r="P30" s="65" t="str">
        <f>IF(O30="","",VLOOKUP(O30,Codelisten!$A$60:$B$135,2))</f>
        <v/>
      </c>
    </row>
    <row r="31" spans="1:16">
      <c r="A31" s="33" t="str">
        <f t="shared" si="0"/>
        <v/>
      </c>
      <c r="B31" s="1" t="str">
        <f t="shared" si="1"/>
        <v/>
      </c>
      <c r="C31" s="1" t="str">
        <f>IF(D31="","",CONCATENATE("I-",VLOOKUP(O31,Codelisten!$A$60:$C$135,3,FALSE),ROW()-4))</f>
        <v/>
      </c>
      <c r="D31" s="49"/>
      <c r="E31" s="49"/>
      <c r="F31" s="50"/>
      <c r="G31" s="50"/>
      <c r="H31" s="49"/>
      <c r="I31" s="51"/>
      <c r="J31" s="51"/>
      <c r="K31" s="51"/>
      <c r="L31" s="49"/>
      <c r="M31" s="49"/>
      <c r="N31" s="52"/>
      <c r="O31" s="64" t="str">
        <f t="shared" si="2"/>
        <v/>
      </c>
      <c r="P31" s="65" t="str">
        <f>IF(O31="","",VLOOKUP(O31,Codelisten!$A$60:$B$135,2))</f>
        <v/>
      </c>
    </row>
    <row r="32" spans="1:16">
      <c r="A32" s="33" t="str">
        <f t="shared" si="0"/>
        <v/>
      </c>
      <c r="B32" s="1" t="str">
        <f t="shared" si="1"/>
        <v/>
      </c>
      <c r="C32" s="1" t="str">
        <f>IF(D32="","",CONCATENATE("I-",VLOOKUP(O32,Codelisten!$A$60:$C$135,3,FALSE),ROW()-4))</f>
        <v/>
      </c>
      <c r="D32" s="49"/>
      <c r="E32" s="49"/>
      <c r="F32" s="50"/>
      <c r="G32" s="50"/>
      <c r="H32" s="49"/>
      <c r="I32" s="51"/>
      <c r="J32" s="51"/>
      <c r="K32" s="51"/>
      <c r="L32" s="49"/>
      <c r="M32" s="49"/>
      <c r="N32" s="52"/>
      <c r="O32" s="64" t="str">
        <f t="shared" si="2"/>
        <v/>
      </c>
      <c r="P32" s="65" t="str">
        <f>IF(O32="","",VLOOKUP(O32,Codelisten!$A$60:$B$135,2))</f>
        <v/>
      </c>
    </row>
    <row r="33" spans="1:16">
      <c r="A33" s="33" t="str">
        <f t="shared" si="0"/>
        <v/>
      </c>
      <c r="B33" s="1" t="str">
        <f t="shared" si="1"/>
        <v/>
      </c>
      <c r="C33" s="1" t="str">
        <f>IF(D33="","",CONCATENATE("I-",VLOOKUP(O33,Codelisten!$A$60:$C$135,3,FALSE),ROW()-4))</f>
        <v/>
      </c>
      <c r="D33" s="49"/>
      <c r="E33" s="49"/>
      <c r="F33" s="50"/>
      <c r="G33" s="50"/>
      <c r="H33" s="49"/>
      <c r="I33" s="51"/>
      <c r="J33" s="51"/>
      <c r="K33" s="51"/>
      <c r="L33" s="49"/>
      <c r="M33" s="49"/>
      <c r="N33" s="52"/>
      <c r="O33" s="64" t="str">
        <f t="shared" si="2"/>
        <v/>
      </c>
      <c r="P33" s="65" t="str">
        <f>IF(O33="","",VLOOKUP(O33,Codelisten!$A$60:$B$135,2))</f>
        <v/>
      </c>
    </row>
    <row r="34" spans="1:16">
      <c r="A34" s="33" t="str">
        <f t="shared" si="0"/>
        <v/>
      </c>
      <c r="B34" s="1" t="str">
        <f t="shared" si="1"/>
        <v/>
      </c>
      <c r="C34" s="1" t="str">
        <f>IF(D34="","",CONCATENATE("I-",VLOOKUP(O34,Codelisten!$A$60:$C$135,3,FALSE),ROW()-4))</f>
        <v/>
      </c>
      <c r="D34" s="49"/>
      <c r="E34" s="49"/>
      <c r="F34" s="50"/>
      <c r="G34" s="50"/>
      <c r="H34" s="49"/>
      <c r="I34" s="51"/>
      <c r="J34" s="51"/>
      <c r="K34" s="51"/>
      <c r="L34" s="49"/>
      <c r="M34" s="49"/>
      <c r="N34" s="52"/>
      <c r="O34" s="64" t="str">
        <f t="shared" si="2"/>
        <v/>
      </c>
      <c r="P34" s="65" t="str">
        <f>IF(O34="","",VLOOKUP(O34,Codelisten!$A$60:$B$135,2))</f>
        <v/>
      </c>
    </row>
    <row r="35" spans="1:16">
      <c r="A35" s="33" t="str">
        <f t="shared" si="0"/>
        <v/>
      </c>
      <c r="B35" s="1" t="str">
        <f t="shared" si="1"/>
        <v/>
      </c>
      <c r="C35" s="1" t="str">
        <f>IF(D35="","",CONCATENATE("I-",VLOOKUP(O35,Codelisten!$A$60:$C$135,3,FALSE),ROW()-4))</f>
        <v/>
      </c>
      <c r="D35" s="49"/>
      <c r="E35" s="49"/>
      <c r="F35" s="50"/>
      <c r="G35" s="50"/>
      <c r="H35" s="49"/>
      <c r="I35" s="51"/>
      <c r="J35" s="51"/>
      <c r="K35" s="51"/>
      <c r="L35" s="49"/>
      <c r="M35" s="49"/>
      <c r="N35" s="52"/>
      <c r="O35" s="64" t="str">
        <f t="shared" si="2"/>
        <v/>
      </c>
      <c r="P35" s="65" t="str">
        <f>IF(O35="","",VLOOKUP(O35,Codelisten!$A$60:$B$135,2))</f>
        <v/>
      </c>
    </row>
    <row r="36" spans="1:16">
      <c r="A36" s="33" t="str">
        <f t="shared" si="0"/>
        <v/>
      </c>
      <c r="B36" s="1" t="str">
        <f t="shared" si="1"/>
        <v/>
      </c>
      <c r="C36" s="1" t="str">
        <f>IF(D36="","",CONCATENATE("I-",VLOOKUP(O36,Codelisten!$A$60:$C$135,3,FALSE),ROW()-4))</f>
        <v/>
      </c>
      <c r="D36" s="49"/>
      <c r="E36" s="49"/>
      <c r="F36" s="50"/>
      <c r="G36" s="50"/>
      <c r="H36" s="49"/>
      <c r="I36" s="51"/>
      <c r="J36" s="51"/>
      <c r="K36" s="51"/>
      <c r="L36" s="49"/>
      <c r="M36" s="49"/>
      <c r="N36" s="52"/>
      <c r="O36" s="64" t="str">
        <f t="shared" si="2"/>
        <v/>
      </c>
      <c r="P36" s="65" t="str">
        <f>IF(O36="","",VLOOKUP(O36,Codelisten!$A$60:$B$135,2))</f>
        <v/>
      </c>
    </row>
    <row r="37" spans="1:16">
      <c r="A37" s="33" t="str">
        <f t="shared" si="0"/>
        <v/>
      </c>
      <c r="B37" s="1" t="str">
        <f t="shared" si="1"/>
        <v/>
      </c>
      <c r="C37" s="1" t="str">
        <f>IF(D37="","",CONCATENATE("I-",VLOOKUP(O37,Codelisten!$A$60:$C$135,3,FALSE),ROW()-4))</f>
        <v/>
      </c>
      <c r="D37" s="49"/>
      <c r="E37" s="49"/>
      <c r="F37" s="50"/>
      <c r="G37" s="50"/>
      <c r="H37" s="49"/>
      <c r="I37" s="51"/>
      <c r="J37" s="51"/>
      <c r="K37" s="51"/>
      <c r="L37" s="49"/>
      <c r="M37" s="49"/>
      <c r="N37" s="52"/>
      <c r="O37" s="64" t="str">
        <f t="shared" si="2"/>
        <v/>
      </c>
      <c r="P37" s="65" t="str">
        <f>IF(O37="","",VLOOKUP(O37,Codelisten!$A$60:$B$135,2))</f>
        <v/>
      </c>
    </row>
    <row r="38" spans="1:16">
      <c r="A38" s="33" t="str">
        <f t="shared" si="0"/>
        <v/>
      </c>
      <c r="B38" s="1" t="str">
        <f t="shared" si="1"/>
        <v/>
      </c>
      <c r="C38" s="1" t="str">
        <f>IF(D38="","",CONCATENATE("I-",VLOOKUP(O38,Codelisten!$A$60:$C$135,3,FALSE),ROW()-4))</f>
        <v/>
      </c>
      <c r="D38" s="49"/>
      <c r="E38" s="49"/>
      <c r="F38" s="50"/>
      <c r="G38" s="50"/>
      <c r="H38" s="49"/>
      <c r="I38" s="51"/>
      <c r="J38" s="51"/>
      <c r="K38" s="51"/>
      <c r="L38" s="49"/>
      <c r="M38" s="49"/>
      <c r="N38" s="52"/>
      <c r="O38" s="64" t="str">
        <f t="shared" si="2"/>
        <v/>
      </c>
      <c r="P38" s="65" t="str">
        <f>IF(O38="","",VLOOKUP(O38,Codelisten!$A$60:$B$135,2))</f>
        <v/>
      </c>
    </row>
    <row r="39" spans="1:16">
      <c r="A39" s="33" t="str">
        <f t="shared" si="0"/>
        <v/>
      </c>
      <c r="B39" s="1" t="str">
        <f t="shared" si="1"/>
        <v/>
      </c>
      <c r="C39" s="1" t="str">
        <f>IF(D39="","",CONCATENATE("I-",VLOOKUP(O39,Codelisten!$A$60:$C$135,3,FALSE),ROW()-4))</f>
        <v/>
      </c>
      <c r="D39" s="49"/>
      <c r="E39" s="49"/>
      <c r="F39" s="50"/>
      <c r="G39" s="50"/>
      <c r="H39" s="49"/>
      <c r="I39" s="51"/>
      <c r="J39" s="51"/>
      <c r="K39" s="51"/>
      <c r="L39" s="49"/>
      <c r="M39" s="49"/>
      <c r="N39" s="52"/>
      <c r="O39" s="64" t="str">
        <f t="shared" si="2"/>
        <v/>
      </c>
      <c r="P39" s="65" t="str">
        <f>IF(O39="","",VLOOKUP(O39,Codelisten!$A$60:$B$135,2))</f>
        <v/>
      </c>
    </row>
    <row r="40" spans="1:16">
      <c r="A40" s="33" t="str">
        <f t="shared" si="0"/>
        <v/>
      </c>
      <c r="B40" s="1" t="str">
        <f t="shared" si="1"/>
        <v/>
      </c>
      <c r="C40" s="1" t="str">
        <f>IF(D40="","",CONCATENATE("I-",VLOOKUP(O40,Codelisten!$A$60:$C$135,3,FALSE),ROW()-4))</f>
        <v/>
      </c>
      <c r="D40" s="49"/>
      <c r="E40" s="49"/>
      <c r="F40" s="50"/>
      <c r="G40" s="50"/>
      <c r="H40" s="49"/>
      <c r="I40" s="51"/>
      <c r="J40" s="51"/>
      <c r="K40" s="51"/>
      <c r="L40" s="49"/>
      <c r="M40" s="49"/>
      <c r="N40" s="52"/>
      <c r="O40" s="64" t="str">
        <f t="shared" si="2"/>
        <v/>
      </c>
      <c r="P40" s="65" t="str">
        <f>IF(O40="","",VLOOKUP(O40,Codelisten!$A$60:$B$135,2))</f>
        <v/>
      </c>
    </row>
    <row r="41" spans="1:16">
      <c r="A41" s="33" t="str">
        <f t="shared" si="0"/>
        <v/>
      </c>
      <c r="B41" s="1" t="str">
        <f t="shared" si="1"/>
        <v/>
      </c>
      <c r="C41" s="1" t="str">
        <f>IF(D41="","",CONCATENATE("I-",VLOOKUP(O41,Codelisten!$A$60:$C$135,3,FALSE),ROW()-4))</f>
        <v/>
      </c>
      <c r="D41" s="49"/>
      <c r="E41" s="49"/>
      <c r="F41" s="50"/>
      <c r="G41" s="50"/>
      <c r="H41" s="49"/>
      <c r="I41" s="51"/>
      <c r="J41" s="51"/>
      <c r="K41" s="51"/>
      <c r="L41" s="49"/>
      <c r="M41" s="49"/>
      <c r="N41" s="52"/>
      <c r="O41" s="64" t="str">
        <f t="shared" si="2"/>
        <v/>
      </c>
      <c r="P41" s="65" t="str">
        <f>IF(O41="","",VLOOKUP(O41,Codelisten!$A$60:$B$135,2))</f>
        <v/>
      </c>
    </row>
    <row r="42" spans="1:16">
      <c r="A42" s="33" t="str">
        <f t="shared" si="0"/>
        <v/>
      </c>
      <c r="B42" s="1" t="str">
        <f t="shared" si="1"/>
        <v/>
      </c>
      <c r="C42" s="1" t="str">
        <f>IF(D42="","",CONCATENATE("I-",VLOOKUP(O42,Codelisten!$A$60:$C$135,3,FALSE),ROW()-4))</f>
        <v/>
      </c>
      <c r="D42" s="49"/>
      <c r="E42" s="49"/>
      <c r="F42" s="50"/>
      <c r="G42" s="50"/>
      <c r="H42" s="49"/>
      <c r="I42" s="51"/>
      <c r="J42" s="51"/>
      <c r="K42" s="51"/>
      <c r="L42" s="49"/>
      <c r="M42" s="49"/>
      <c r="N42" s="52"/>
      <c r="O42" s="64" t="str">
        <f t="shared" si="2"/>
        <v/>
      </c>
      <c r="P42" s="65" t="str">
        <f>IF(O42="","",VLOOKUP(O42,Codelisten!$A$60:$B$135,2))</f>
        <v/>
      </c>
    </row>
    <row r="43" spans="1:16">
      <c r="A43" s="33" t="str">
        <f t="shared" si="0"/>
        <v/>
      </c>
      <c r="B43" s="1" t="str">
        <f t="shared" si="1"/>
        <v/>
      </c>
      <c r="C43" s="1" t="str">
        <f>IF(D43="","",CONCATENATE("I-",VLOOKUP(O43,Codelisten!$A$60:$C$135,3,FALSE),ROW()-4))</f>
        <v/>
      </c>
      <c r="D43" s="49"/>
      <c r="E43" s="49"/>
      <c r="F43" s="50"/>
      <c r="G43" s="50"/>
      <c r="H43" s="49"/>
      <c r="I43" s="51"/>
      <c r="J43" s="51"/>
      <c r="K43" s="51"/>
      <c r="L43" s="49"/>
      <c r="M43" s="49"/>
      <c r="N43" s="52"/>
      <c r="O43" s="64" t="str">
        <f t="shared" si="2"/>
        <v/>
      </c>
      <c r="P43" s="65" t="str">
        <f>IF(O43="","",VLOOKUP(O43,Codelisten!$A$60:$B$135,2))</f>
        <v/>
      </c>
    </row>
    <row r="44" spans="1:16">
      <c r="A44" s="33" t="str">
        <f t="shared" si="0"/>
        <v/>
      </c>
      <c r="B44" s="1" t="str">
        <f t="shared" si="1"/>
        <v/>
      </c>
      <c r="C44" s="1" t="str">
        <f>IF(D44="","",CONCATENATE("I-",VLOOKUP(O44,Codelisten!$A$60:$C$135,3,FALSE),ROW()-4))</f>
        <v/>
      </c>
      <c r="D44" s="49"/>
      <c r="E44" s="49"/>
      <c r="F44" s="50"/>
      <c r="G44" s="50"/>
      <c r="H44" s="49"/>
      <c r="I44" s="51"/>
      <c r="J44" s="51"/>
      <c r="K44" s="51"/>
      <c r="L44" s="49"/>
      <c r="M44" s="49"/>
      <c r="N44" s="52"/>
      <c r="O44" s="64" t="str">
        <f t="shared" si="2"/>
        <v/>
      </c>
      <c r="P44" s="65" t="str">
        <f>IF(O44="","",VLOOKUP(O44,Codelisten!$A$60:$B$135,2))</f>
        <v/>
      </c>
    </row>
    <row r="45" spans="1:16">
      <c r="A45" s="33" t="str">
        <f t="shared" si="0"/>
        <v/>
      </c>
      <c r="B45" s="1" t="str">
        <f t="shared" si="1"/>
        <v/>
      </c>
      <c r="C45" s="1" t="str">
        <f>IF(D45="","",CONCATENATE("I-",VLOOKUP(O45,Codelisten!$A$60:$C$135,3,FALSE),ROW()-4))</f>
        <v/>
      </c>
      <c r="D45" s="49"/>
      <c r="E45" s="49"/>
      <c r="F45" s="50"/>
      <c r="G45" s="50"/>
      <c r="H45" s="49"/>
      <c r="I45" s="51"/>
      <c r="J45" s="51"/>
      <c r="K45" s="51"/>
      <c r="L45" s="49"/>
      <c r="M45" s="49"/>
      <c r="N45" s="52"/>
      <c r="O45" s="64" t="str">
        <f t="shared" si="2"/>
        <v/>
      </c>
      <c r="P45" s="65" t="str">
        <f>IF(O45="","",VLOOKUP(O45,Codelisten!$A$60:$B$135,2))</f>
        <v/>
      </c>
    </row>
    <row r="46" spans="1:16">
      <c r="A46" s="33" t="str">
        <f t="shared" si="0"/>
        <v/>
      </c>
      <c r="B46" s="1" t="str">
        <f t="shared" si="1"/>
        <v/>
      </c>
      <c r="C46" s="1" t="str">
        <f>IF(D46="","",CONCATENATE("I-",VLOOKUP(O46,Codelisten!$A$60:$C$135,3,FALSE),ROW()-4))</f>
        <v/>
      </c>
      <c r="D46" s="49"/>
      <c r="E46" s="49"/>
      <c r="F46" s="50"/>
      <c r="G46" s="50"/>
      <c r="H46" s="49"/>
      <c r="I46" s="51"/>
      <c r="J46" s="51"/>
      <c r="K46" s="51"/>
      <c r="L46" s="49"/>
      <c r="M46" s="49"/>
      <c r="N46" s="52"/>
      <c r="O46" s="64" t="str">
        <f t="shared" si="2"/>
        <v/>
      </c>
      <c r="P46" s="65" t="str">
        <f>IF(O46="","",VLOOKUP(O46,Codelisten!$A$60:$B$135,2))</f>
        <v/>
      </c>
    </row>
    <row r="47" spans="1:16">
      <c r="A47" s="33" t="str">
        <f t="shared" si="0"/>
        <v/>
      </c>
      <c r="B47" s="1" t="str">
        <f t="shared" si="1"/>
        <v/>
      </c>
      <c r="C47" s="1" t="str">
        <f>IF(D47="","",CONCATENATE("I-",VLOOKUP(O47,Codelisten!$A$60:$C$135,3,FALSE),ROW()-4))</f>
        <v/>
      </c>
      <c r="D47" s="49"/>
      <c r="E47" s="49"/>
      <c r="F47" s="50"/>
      <c r="G47" s="50"/>
      <c r="H47" s="49"/>
      <c r="I47" s="51"/>
      <c r="J47" s="51"/>
      <c r="K47" s="51"/>
      <c r="L47" s="49"/>
      <c r="M47" s="49"/>
      <c r="N47" s="52"/>
      <c r="O47" s="64" t="str">
        <f t="shared" si="2"/>
        <v/>
      </c>
      <c r="P47" s="65" t="str">
        <f>IF(O47="","",VLOOKUP(O47,Codelisten!$A$60:$B$135,2))</f>
        <v/>
      </c>
    </row>
    <row r="48" spans="1:16">
      <c r="A48" s="33" t="str">
        <f t="shared" si="0"/>
        <v/>
      </c>
      <c r="B48" s="1" t="str">
        <f t="shared" si="1"/>
        <v/>
      </c>
      <c r="C48" s="1" t="str">
        <f>IF(D48="","",CONCATENATE("I-",VLOOKUP(O48,Codelisten!$A$60:$C$135,3,FALSE),ROW()-4))</f>
        <v/>
      </c>
      <c r="D48" s="49"/>
      <c r="E48" s="49"/>
      <c r="F48" s="50"/>
      <c r="G48" s="50"/>
      <c r="H48" s="49"/>
      <c r="I48" s="51"/>
      <c r="J48" s="51"/>
      <c r="K48" s="51"/>
      <c r="L48" s="49"/>
      <c r="M48" s="49"/>
      <c r="N48" s="52"/>
      <c r="O48" s="64" t="str">
        <f t="shared" si="2"/>
        <v/>
      </c>
      <c r="P48" s="65" t="str">
        <f>IF(O48="","",VLOOKUP(O48,Codelisten!$A$60:$B$135,2))</f>
        <v/>
      </c>
    </row>
    <row r="49" spans="1:16">
      <c r="A49" s="33" t="str">
        <f t="shared" si="0"/>
        <v/>
      </c>
      <c r="B49" s="1" t="str">
        <f t="shared" si="1"/>
        <v/>
      </c>
      <c r="C49" s="1" t="str">
        <f>IF(D49="","",CONCATENATE("I-",VLOOKUP(O49,Codelisten!$A$60:$C$135,3,FALSE),ROW()-4))</f>
        <v/>
      </c>
      <c r="D49" s="49"/>
      <c r="E49" s="49"/>
      <c r="F49" s="50"/>
      <c r="G49" s="50"/>
      <c r="H49" s="49"/>
      <c r="I49" s="51"/>
      <c r="J49" s="51"/>
      <c r="K49" s="51"/>
      <c r="L49" s="49"/>
      <c r="M49" s="49"/>
      <c r="N49" s="52"/>
      <c r="O49" s="64" t="str">
        <f t="shared" si="2"/>
        <v/>
      </c>
      <c r="P49" s="65" t="str">
        <f>IF(O49="","",VLOOKUP(O49,Codelisten!$A$60:$B$135,2))</f>
        <v/>
      </c>
    </row>
    <row r="50" spans="1:16">
      <c r="A50" s="33" t="str">
        <f t="shared" si="0"/>
        <v/>
      </c>
      <c r="B50" s="1" t="str">
        <f t="shared" si="1"/>
        <v/>
      </c>
      <c r="C50" s="1" t="str">
        <f>IF(D50="","",CONCATENATE("I-",VLOOKUP(O50,Codelisten!$A$60:$C$135,3,FALSE),ROW()-4))</f>
        <v/>
      </c>
      <c r="D50" s="49"/>
      <c r="E50" s="49"/>
      <c r="F50" s="50"/>
      <c r="G50" s="50"/>
      <c r="H50" s="49"/>
      <c r="I50" s="51"/>
      <c r="J50" s="51"/>
      <c r="K50" s="51"/>
      <c r="L50" s="49"/>
      <c r="M50" s="49"/>
      <c r="N50" s="52"/>
      <c r="O50" s="64" t="str">
        <f t="shared" si="2"/>
        <v/>
      </c>
      <c r="P50" s="65" t="str">
        <f>IF(O50="","",VLOOKUP(O50,Codelisten!$A$60:$B$135,2))</f>
        <v/>
      </c>
    </row>
    <row r="51" spans="1:16">
      <c r="A51" s="33" t="str">
        <f t="shared" si="0"/>
        <v/>
      </c>
      <c r="B51" s="1" t="str">
        <f t="shared" si="1"/>
        <v/>
      </c>
      <c r="C51" s="1" t="str">
        <f>IF(D51="","",CONCATENATE("I-",VLOOKUP(O51,Codelisten!$A$60:$C$135,3,FALSE),ROW()-4))</f>
        <v/>
      </c>
      <c r="D51" s="49"/>
      <c r="E51" s="49"/>
      <c r="F51" s="50"/>
      <c r="G51" s="50"/>
      <c r="H51" s="49"/>
      <c r="I51" s="51"/>
      <c r="J51" s="51"/>
      <c r="K51" s="51"/>
      <c r="L51" s="49"/>
      <c r="M51" s="49"/>
      <c r="N51" s="52"/>
      <c r="O51" s="64" t="str">
        <f t="shared" si="2"/>
        <v/>
      </c>
      <c r="P51" s="65" t="str">
        <f>IF(O51="","",VLOOKUP(O51,Codelisten!$A$60:$B$135,2))</f>
        <v/>
      </c>
    </row>
    <row r="52" spans="1:16">
      <c r="A52" s="33" t="str">
        <f t="shared" si="0"/>
        <v/>
      </c>
      <c r="B52" s="1" t="str">
        <f t="shared" si="1"/>
        <v/>
      </c>
      <c r="C52" s="1" t="str">
        <f>IF(D52="","",CONCATENATE("I-",VLOOKUP(O52,Codelisten!$A$60:$C$135,3,FALSE),ROW()-4))</f>
        <v/>
      </c>
      <c r="D52" s="49"/>
      <c r="E52" s="49"/>
      <c r="F52" s="50"/>
      <c r="G52" s="50"/>
      <c r="H52" s="49"/>
      <c r="I52" s="51"/>
      <c r="J52" s="51"/>
      <c r="K52" s="51"/>
      <c r="L52" s="49"/>
      <c r="M52" s="49"/>
      <c r="N52" s="52"/>
      <c r="O52" s="64" t="str">
        <f t="shared" si="2"/>
        <v/>
      </c>
      <c r="P52" s="65" t="str">
        <f>IF(O52="","",VLOOKUP(O52,Codelisten!$A$60:$B$135,2))</f>
        <v/>
      </c>
    </row>
    <row r="53" spans="1:16">
      <c r="A53" s="33" t="str">
        <f t="shared" si="0"/>
        <v/>
      </c>
      <c r="B53" s="1" t="str">
        <f t="shared" si="1"/>
        <v/>
      </c>
      <c r="C53" s="1" t="str">
        <f>IF(D53="","",CONCATENATE("I-",VLOOKUP(O53,Codelisten!$A$60:$C$135,3,FALSE),ROW()-4))</f>
        <v/>
      </c>
      <c r="D53" s="49"/>
      <c r="E53" s="49"/>
      <c r="F53" s="50"/>
      <c r="G53" s="50"/>
      <c r="H53" s="49"/>
      <c r="I53" s="51"/>
      <c r="J53" s="51"/>
      <c r="K53" s="51"/>
      <c r="L53" s="49"/>
      <c r="M53" s="49"/>
      <c r="N53" s="52"/>
      <c r="O53" s="64" t="str">
        <f t="shared" si="2"/>
        <v/>
      </c>
      <c r="P53" s="65" t="str">
        <f>IF(O53="","",VLOOKUP(O53,Codelisten!$A$60:$B$135,2))</f>
        <v/>
      </c>
    </row>
    <row r="54" spans="1:16">
      <c r="A54" s="33" t="str">
        <f t="shared" si="0"/>
        <v/>
      </c>
      <c r="B54" s="1" t="str">
        <f t="shared" si="1"/>
        <v/>
      </c>
      <c r="C54" s="1" t="str">
        <f>IF(D54="","",CONCATENATE("I-",VLOOKUP(O54,Codelisten!$A$60:$C$135,3,FALSE),ROW()-4))</f>
        <v/>
      </c>
      <c r="D54" s="49"/>
      <c r="E54" s="49"/>
      <c r="F54" s="50"/>
      <c r="G54" s="50"/>
      <c r="H54" s="49"/>
      <c r="I54" s="51"/>
      <c r="J54" s="51"/>
      <c r="K54" s="51"/>
      <c r="L54" s="49"/>
      <c r="M54" s="49"/>
      <c r="N54" s="52"/>
      <c r="O54" s="64" t="str">
        <f t="shared" si="2"/>
        <v/>
      </c>
      <c r="P54" s="65" t="str">
        <f>IF(O54="","",VLOOKUP(O54,Codelisten!$A$60:$B$135,2))</f>
        <v/>
      </c>
    </row>
    <row r="55" spans="1:16">
      <c r="A55" s="33" t="str">
        <f t="shared" si="0"/>
        <v/>
      </c>
      <c r="B55" s="1" t="str">
        <f t="shared" si="1"/>
        <v/>
      </c>
      <c r="C55" s="1" t="str">
        <f>IF(D55="","",CONCATENATE("I-",VLOOKUP(O55,Codelisten!$A$60:$C$135,3,FALSE),ROW()-4))</f>
        <v/>
      </c>
      <c r="D55" s="49"/>
      <c r="E55" s="49"/>
      <c r="F55" s="50"/>
      <c r="G55" s="50"/>
      <c r="H55" s="49"/>
      <c r="I55" s="51"/>
      <c r="J55" s="51"/>
      <c r="K55" s="51"/>
      <c r="L55" s="49"/>
      <c r="M55" s="49"/>
      <c r="N55" s="52"/>
      <c r="O55" s="64" t="str">
        <f t="shared" si="2"/>
        <v/>
      </c>
      <c r="P55" s="65" t="str">
        <f>IF(O55="","",VLOOKUP(O55,Codelisten!$A$60:$B$135,2))</f>
        <v/>
      </c>
    </row>
    <row r="56" spans="1:16">
      <c r="A56" s="33" t="str">
        <f t="shared" si="0"/>
        <v/>
      </c>
      <c r="B56" s="1" t="str">
        <f t="shared" si="1"/>
        <v/>
      </c>
      <c r="C56" s="1" t="str">
        <f>IF(D56="","",CONCATENATE("I-",VLOOKUP(O56,Codelisten!$A$60:$C$135,3,FALSE),ROW()-4))</f>
        <v/>
      </c>
      <c r="D56" s="49"/>
      <c r="E56" s="49"/>
      <c r="F56" s="50"/>
      <c r="G56" s="50"/>
      <c r="H56" s="49"/>
      <c r="I56" s="51"/>
      <c r="J56" s="51"/>
      <c r="K56" s="51"/>
      <c r="L56" s="49"/>
      <c r="M56" s="49"/>
      <c r="N56" s="52"/>
      <c r="O56" s="64" t="str">
        <f t="shared" si="2"/>
        <v/>
      </c>
      <c r="P56" s="65" t="str">
        <f>IF(O56="","",VLOOKUP(O56,Codelisten!$A$60:$B$135,2))</f>
        <v/>
      </c>
    </row>
    <row r="57" spans="1:16">
      <c r="A57" s="33" t="str">
        <f t="shared" si="0"/>
        <v/>
      </c>
      <c r="B57" s="1" t="str">
        <f t="shared" si="1"/>
        <v/>
      </c>
      <c r="C57" s="1" t="str">
        <f>IF(D57="","",CONCATENATE("I-",VLOOKUP(O57,Codelisten!$A$60:$C$135,3,FALSE),ROW()-4))</f>
        <v/>
      </c>
      <c r="D57" s="49"/>
      <c r="E57" s="49"/>
      <c r="F57" s="50"/>
      <c r="G57" s="50"/>
      <c r="H57" s="49"/>
      <c r="I57" s="51"/>
      <c r="J57" s="51"/>
      <c r="K57" s="51"/>
      <c r="L57" s="49"/>
      <c r="M57" s="49"/>
      <c r="N57" s="52"/>
      <c r="O57" s="64" t="str">
        <f t="shared" si="2"/>
        <v/>
      </c>
      <c r="P57" s="65" t="str">
        <f>IF(O57="","",VLOOKUP(O57,Codelisten!$A$60:$B$135,2))</f>
        <v/>
      </c>
    </row>
    <row r="58" spans="1:16">
      <c r="A58" s="33" t="str">
        <f t="shared" si="0"/>
        <v/>
      </c>
      <c r="B58" s="1" t="str">
        <f t="shared" si="1"/>
        <v/>
      </c>
      <c r="C58" s="1" t="str">
        <f>IF(D58="","",CONCATENATE("I-",VLOOKUP(O58,Codelisten!$A$60:$C$135,3,FALSE),ROW()-4))</f>
        <v/>
      </c>
      <c r="D58" s="49"/>
      <c r="E58" s="49"/>
      <c r="F58" s="50"/>
      <c r="G58" s="50"/>
      <c r="H58" s="49"/>
      <c r="I58" s="51"/>
      <c r="J58" s="51"/>
      <c r="K58" s="51"/>
      <c r="L58" s="49"/>
      <c r="M58" s="49"/>
      <c r="N58" s="52"/>
      <c r="O58" s="64" t="str">
        <f t="shared" si="2"/>
        <v/>
      </c>
      <c r="P58" s="65" t="str">
        <f>IF(O58="","",VLOOKUP(O58,Codelisten!$A$60:$B$135,2))</f>
        <v/>
      </c>
    </row>
    <row r="59" spans="1:16">
      <c r="A59" s="33" t="str">
        <f t="shared" si="0"/>
        <v/>
      </c>
      <c r="B59" s="1" t="str">
        <f t="shared" si="1"/>
        <v/>
      </c>
      <c r="C59" s="1" t="str">
        <f>IF(D59="","",CONCATENATE("I-",VLOOKUP(O59,Codelisten!$A$60:$C$135,3,FALSE),ROW()-4))</f>
        <v/>
      </c>
      <c r="D59" s="49"/>
      <c r="E59" s="49"/>
      <c r="F59" s="50"/>
      <c r="G59" s="50"/>
      <c r="H59" s="49"/>
      <c r="I59" s="51"/>
      <c r="J59" s="51"/>
      <c r="K59" s="51"/>
      <c r="L59" s="49"/>
      <c r="M59" s="49"/>
      <c r="N59" s="52"/>
      <c r="O59" s="64" t="str">
        <f t="shared" si="2"/>
        <v/>
      </c>
      <c r="P59" s="65" t="str">
        <f>IF(O59="","",VLOOKUP(O59,Codelisten!$A$60:$B$135,2))</f>
        <v/>
      </c>
    </row>
    <row r="60" spans="1:16">
      <c r="A60" s="33" t="str">
        <f t="shared" si="0"/>
        <v/>
      </c>
      <c r="B60" s="1" t="str">
        <f t="shared" si="1"/>
        <v/>
      </c>
      <c r="C60" s="1" t="str">
        <f>IF(D60="","",CONCATENATE("I-",VLOOKUP(O60,Codelisten!$A$60:$C$135,3,FALSE),ROW()-4))</f>
        <v/>
      </c>
      <c r="D60" s="49"/>
      <c r="E60" s="49"/>
      <c r="F60" s="50"/>
      <c r="G60" s="50"/>
      <c r="H60" s="49"/>
      <c r="I60" s="51"/>
      <c r="J60" s="51"/>
      <c r="K60" s="51"/>
      <c r="L60" s="49"/>
      <c r="M60" s="49"/>
      <c r="N60" s="52"/>
      <c r="O60" s="64" t="str">
        <f t="shared" si="2"/>
        <v/>
      </c>
      <c r="P60" s="65" t="str">
        <f>IF(O60="","",VLOOKUP(O60,Codelisten!$A$60:$B$135,2))</f>
        <v/>
      </c>
    </row>
    <row r="61" spans="1:16">
      <c r="A61" s="33" t="str">
        <f t="shared" si="0"/>
        <v/>
      </c>
      <c r="B61" s="1" t="str">
        <f t="shared" si="1"/>
        <v/>
      </c>
      <c r="C61" s="1" t="str">
        <f>IF(D61="","",CONCATENATE("I-",VLOOKUP(O61,Codelisten!$A$60:$C$135,3,FALSE),ROW()-4))</f>
        <v/>
      </c>
      <c r="D61" s="49"/>
      <c r="E61" s="49"/>
      <c r="F61" s="50"/>
      <c r="G61" s="50"/>
      <c r="H61" s="49"/>
      <c r="I61" s="51"/>
      <c r="J61" s="51"/>
      <c r="K61" s="51"/>
      <c r="L61" s="49"/>
      <c r="M61" s="49"/>
      <c r="N61" s="52"/>
      <c r="O61" s="64" t="str">
        <f t="shared" si="2"/>
        <v/>
      </c>
      <c r="P61" s="65" t="str">
        <f>IF(O61="","",VLOOKUP(O61,Codelisten!$A$60:$B$135,2))</f>
        <v/>
      </c>
    </row>
    <row r="62" spans="1:16">
      <c r="A62" s="33" t="str">
        <f t="shared" si="0"/>
        <v/>
      </c>
      <c r="B62" s="1" t="str">
        <f t="shared" si="1"/>
        <v/>
      </c>
      <c r="C62" s="1" t="str">
        <f>IF(D62="","",CONCATENATE("I-",VLOOKUP(O62,Codelisten!$A$60:$C$135,3,FALSE),ROW()-4))</f>
        <v/>
      </c>
      <c r="D62" s="49"/>
      <c r="E62" s="49"/>
      <c r="F62" s="50"/>
      <c r="G62" s="50"/>
      <c r="H62" s="49"/>
      <c r="I62" s="51"/>
      <c r="J62" s="51"/>
      <c r="K62" s="51"/>
      <c r="L62" s="49"/>
      <c r="M62" s="49"/>
      <c r="N62" s="52"/>
      <c r="O62" s="64" t="str">
        <f t="shared" si="2"/>
        <v/>
      </c>
      <c r="P62" s="65" t="str">
        <f>IF(O62="","",VLOOKUP(O62,Codelisten!$A$60:$B$135,2))</f>
        <v/>
      </c>
    </row>
    <row r="63" spans="1:16">
      <c r="A63" s="33" t="str">
        <f t="shared" si="0"/>
        <v/>
      </c>
      <c r="B63" s="1" t="str">
        <f t="shared" si="1"/>
        <v/>
      </c>
      <c r="C63" s="1" t="str">
        <f>IF(D63="","",CONCATENATE("I-",VLOOKUP(O63,Codelisten!$A$60:$C$135,3,FALSE),ROW()-4))</f>
        <v/>
      </c>
      <c r="D63" s="49"/>
      <c r="E63" s="49"/>
      <c r="F63" s="50"/>
      <c r="G63" s="50"/>
      <c r="H63" s="49"/>
      <c r="I63" s="51"/>
      <c r="J63" s="51"/>
      <c r="K63" s="51"/>
      <c r="L63" s="49"/>
      <c r="M63" s="49"/>
      <c r="N63" s="52"/>
      <c r="O63" s="64" t="str">
        <f t="shared" si="2"/>
        <v/>
      </c>
      <c r="P63" s="65" t="str">
        <f>IF(O63="","",VLOOKUP(O63,Codelisten!$A$60:$B$135,2))</f>
        <v/>
      </c>
    </row>
    <row r="64" spans="1:16">
      <c r="A64" s="33" t="str">
        <f t="shared" si="0"/>
        <v/>
      </c>
      <c r="B64" s="1" t="str">
        <f t="shared" si="1"/>
        <v/>
      </c>
      <c r="C64" s="1" t="str">
        <f>IF(D64="","",CONCATENATE("I-",VLOOKUP(O64,Codelisten!$A$60:$C$135,3,FALSE),ROW()-4))</f>
        <v/>
      </c>
      <c r="D64" s="49"/>
      <c r="E64" s="49"/>
      <c r="F64" s="50"/>
      <c r="G64" s="50"/>
      <c r="H64" s="49"/>
      <c r="I64" s="51"/>
      <c r="J64" s="51"/>
      <c r="K64" s="51"/>
      <c r="L64" s="49"/>
      <c r="M64" s="49"/>
      <c r="N64" s="52"/>
      <c r="O64" s="64" t="str">
        <f t="shared" si="2"/>
        <v/>
      </c>
      <c r="P64" s="65" t="str">
        <f>IF(O64="","",VLOOKUP(O64,Codelisten!$A$60:$B$135,2))</f>
        <v/>
      </c>
    </row>
    <row r="65" spans="1:16">
      <c r="A65" s="33" t="str">
        <f t="shared" si="0"/>
        <v/>
      </c>
      <c r="B65" s="1" t="str">
        <f t="shared" si="1"/>
        <v/>
      </c>
      <c r="C65" s="1" t="str">
        <f>IF(D65="","",CONCATENATE("I-",VLOOKUP(O65,Codelisten!$A$60:$C$135,3,FALSE),ROW()-4))</f>
        <v/>
      </c>
      <c r="D65" s="49"/>
      <c r="E65" s="49"/>
      <c r="F65" s="50"/>
      <c r="G65" s="50"/>
      <c r="H65" s="49"/>
      <c r="I65" s="51"/>
      <c r="J65" s="51"/>
      <c r="K65" s="51"/>
      <c r="L65" s="49"/>
      <c r="M65" s="49"/>
      <c r="N65" s="52"/>
      <c r="O65" s="64" t="str">
        <f t="shared" si="2"/>
        <v/>
      </c>
      <c r="P65" s="65" t="str">
        <f>IF(O65="","",VLOOKUP(O65,Codelisten!$A$60:$B$135,2))</f>
        <v/>
      </c>
    </row>
    <row r="66" spans="1:16">
      <c r="A66" s="33" t="str">
        <f t="shared" si="0"/>
        <v/>
      </c>
      <c r="B66" s="1" t="str">
        <f t="shared" si="1"/>
        <v/>
      </c>
      <c r="C66" s="1" t="str">
        <f>IF(D66="","",CONCATENATE("I-",VLOOKUP(O66,Codelisten!$A$60:$C$135,3,FALSE),ROW()-4))</f>
        <v/>
      </c>
      <c r="D66" s="49"/>
      <c r="E66" s="49"/>
      <c r="F66" s="50"/>
      <c r="G66" s="50"/>
      <c r="H66" s="49"/>
      <c r="I66" s="51"/>
      <c r="J66" s="51"/>
      <c r="K66" s="51"/>
      <c r="L66" s="49"/>
      <c r="M66" s="49"/>
      <c r="N66" s="52"/>
      <c r="O66" s="64" t="str">
        <f t="shared" si="2"/>
        <v/>
      </c>
      <c r="P66" s="65" t="str">
        <f>IF(O66="","",VLOOKUP(O66,Codelisten!$A$60:$B$135,2))</f>
        <v/>
      </c>
    </row>
    <row r="67" spans="1:16">
      <c r="A67" s="33" t="str">
        <f t="shared" si="0"/>
        <v/>
      </c>
      <c r="B67" s="1" t="str">
        <f t="shared" si="1"/>
        <v/>
      </c>
      <c r="C67" s="1" t="str">
        <f>IF(D67="","",CONCATENATE("I-",VLOOKUP(O67,Codelisten!$A$60:$C$135,3,FALSE),ROW()-4))</f>
        <v/>
      </c>
      <c r="D67" s="49"/>
      <c r="E67" s="49"/>
      <c r="F67" s="50"/>
      <c r="G67" s="50"/>
      <c r="H67" s="49"/>
      <c r="I67" s="51"/>
      <c r="J67" s="51"/>
      <c r="K67" s="51"/>
      <c r="L67" s="49"/>
      <c r="M67" s="49"/>
      <c r="N67" s="52"/>
      <c r="O67" s="64" t="str">
        <f t="shared" si="2"/>
        <v/>
      </c>
      <c r="P67" s="65" t="str">
        <f>IF(O67="","",VLOOKUP(O67,Codelisten!$A$60:$B$135,2))</f>
        <v/>
      </c>
    </row>
    <row r="68" spans="1:16">
      <c r="A68" s="33" t="str">
        <f t="shared" ref="A68:A131" si="3">IF(D68="","",$F$1)</f>
        <v/>
      </c>
      <c r="B68" s="1" t="str">
        <f t="shared" si="1"/>
        <v/>
      </c>
      <c r="C68" s="1" t="str">
        <f>IF(D68="","",CONCATENATE("I-",VLOOKUP(O68,Codelisten!$A$60:$C$135,3,FALSE),ROW()-4))</f>
        <v/>
      </c>
      <c r="D68" s="49"/>
      <c r="E68" s="49"/>
      <c r="F68" s="50"/>
      <c r="G68" s="50"/>
      <c r="H68" s="49"/>
      <c r="I68" s="51"/>
      <c r="J68" s="51"/>
      <c r="K68" s="51"/>
      <c r="L68" s="49"/>
      <c r="M68" s="49"/>
      <c r="N68" s="52"/>
      <c r="O68" s="64" t="str">
        <f t="shared" ref="O68:O131" si="4">IF(D68="","",$C$1)</f>
        <v/>
      </c>
      <c r="P68" s="65" t="str">
        <f>IF(O68="","",VLOOKUP(O68,Codelisten!$A$60:$B$135,2))</f>
        <v/>
      </c>
    </row>
    <row r="69" spans="1:16">
      <c r="A69" s="33" t="str">
        <f t="shared" si="3"/>
        <v/>
      </c>
      <c r="B69" s="1" t="str">
        <f t="shared" ref="B69:B132" si="5">IF(D69="","",$B$4)</f>
        <v/>
      </c>
      <c r="C69" s="1" t="str">
        <f>IF(D69="","",CONCATENATE("I-",VLOOKUP(O69,Codelisten!$A$60:$C$135,3,FALSE),ROW()-4))</f>
        <v/>
      </c>
      <c r="D69" s="49"/>
      <c r="E69" s="49"/>
      <c r="F69" s="50"/>
      <c r="G69" s="50"/>
      <c r="H69" s="49"/>
      <c r="I69" s="51"/>
      <c r="J69" s="51"/>
      <c r="K69" s="51"/>
      <c r="L69" s="49"/>
      <c r="M69" s="49"/>
      <c r="N69" s="52"/>
      <c r="O69" s="64" t="str">
        <f t="shared" si="4"/>
        <v/>
      </c>
      <c r="P69" s="65" t="str">
        <f>IF(O69="","",VLOOKUP(O69,Codelisten!$A$60:$B$135,2))</f>
        <v/>
      </c>
    </row>
    <row r="70" spans="1:16">
      <c r="A70" s="33" t="str">
        <f t="shared" si="3"/>
        <v/>
      </c>
      <c r="B70" s="1" t="str">
        <f t="shared" si="5"/>
        <v/>
      </c>
      <c r="C70" s="1" t="str">
        <f>IF(D70="","",CONCATENATE("I-",VLOOKUP(O70,Codelisten!$A$60:$C$135,3,FALSE),ROW()-4))</f>
        <v/>
      </c>
      <c r="D70" s="49"/>
      <c r="E70" s="49"/>
      <c r="F70" s="50"/>
      <c r="G70" s="50"/>
      <c r="H70" s="49"/>
      <c r="I70" s="51"/>
      <c r="J70" s="51"/>
      <c r="K70" s="51"/>
      <c r="L70" s="49"/>
      <c r="M70" s="49"/>
      <c r="N70" s="52"/>
      <c r="O70" s="64" t="str">
        <f t="shared" si="4"/>
        <v/>
      </c>
      <c r="P70" s="65" t="str">
        <f>IF(O70="","",VLOOKUP(O70,Codelisten!$A$60:$B$135,2))</f>
        <v/>
      </c>
    </row>
    <row r="71" spans="1:16">
      <c r="A71" s="33" t="str">
        <f t="shared" si="3"/>
        <v/>
      </c>
      <c r="B71" s="1" t="str">
        <f t="shared" si="5"/>
        <v/>
      </c>
      <c r="C71" s="1" t="str">
        <f>IF(D71="","",CONCATENATE("I-",VLOOKUP(O71,Codelisten!$A$60:$C$135,3,FALSE),ROW()-4))</f>
        <v/>
      </c>
      <c r="D71" s="49"/>
      <c r="E71" s="49"/>
      <c r="F71" s="50"/>
      <c r="G71" s="50"/>
      <c r="H71" s="49"/>
      <c r="I71" s="51"/>
      <c r="J71" s="51"/>
      <c r="K71" s="51"/>
      <c r="L71" s="49"/>
      <c r="M71" s="49"/>
      <c r="N71" s="52"/>
      <c r="O71" s="64" t="str">
        <f t="shared" si="4"/>
        <v/>
      </c>
      <c r="P71" s="65" t="str">
        <f>IF(O71="","",VLOOKUP(O71,Codelisten!$A$60:$B$135,2))</f>
        <v/>
      </c>
    </row>
    <row r="72" spans="1:16">
      <c r="A72" s="33" t="str">
        <f t="shared" si="3"/>
        <v/>
      </c>
      <c r="B72" s="1" t="str">
        <f t="shared" si="5"/>
        <v/>
      </c>
      <c r="C72" s="1" t="str">
        <f>IF(D72="","",CONCATENATE("I-",VLOOKUP(O72,Codelisten!$A$60:$C$135,3,FALSE),ROW()-4))</f>
        <v/>
      </c>
      <c r="D72" s="49"/>
      <c r="E72" s="49"/>
      <c r="F72" s="50"/>
      <c r="G72" s="50"/>
      <c r="H72" s="49"/>
      <c r="I72" s="51"/>
      <c r="J72" s="51"/>
      <c r="K72" s="51"/>
      <c r="L72" s="49"/>
      <c r="M72" s="49"/>
      <c r="N72" s="52"/>
      <c r="O72" s="64" t="str">
        <f t="shared" si="4"/>
        <v/>
      </c>
      <c r="P72" s="65" t="str">
        <f>IF(O72="","",VLOOKUP(O72,Codelisten!$A$60:$B$135,2))</f>
        <v/>
      </c>
    </row>
    <row r="73" spans="1:16">
      <c r="A73" s="33" t="str">
        <f t="shared" si="3"/>
        <v/>
      </c>
      <c r="B73" s="1" t="str">
        <f t="shared" si="5"/>
        <v/>
      </c>
      <c r="C73" s="1" t="str">
        <f>IF(D73="","",CONCATENATE("I-",VLOOKUP(O73,Codelisten!$A$60:$C$135,3,FALSE),ROW()-4))</f>
        <v/>
      </c>
      <c r="D73" s="49"/>
      <c r="E73" s="49"/>
      <c r="F73" s="50"/>
      <c r="G73" s="50"/>
      <c r="H73" s="49"/>
      <c r="I73" s="51"/>
      <c r="J73" s="51"/>
      <c r="K73" s="51"/>
      <c r="L73" s="49"/>
      <c r="M73" s="49"/>
      <c r="N73" s="52"/>
      <c r="O73" s="64" t="str">
        <f t="shared" si="4"/>
        <v/>
      </c>
      <c r="P73" s="65" t="str">
        <f>IF(O73="","",VLOOKUP(O73,Codelisten!$A$60:$B$135,2))</f>
        <v/>
      </c>
    </row>
    <row r="74" spans="1:16">
      <c r="A74" s="33" t="str">
        <f t="shared" si="3"/>
        <v/>
      </c>
      <c r="B74" s="1" t="str">
        <f t="shared" si="5"/>
        <v/>
      </c>
      <c r="C74" s="1" t="str">
        <f>IF(D74="","",CONCATENATE("I-",VLOOKUP(O74,Codelisten!$A$60:$C$135,3,FALSE),ROW()-4))</f>
        <v/>
      </c>
      <c r="D74" s="49"/>
      <c r="E74" s="49"/>
      <c r="F74" s="50"/>
      <c r="G74" s="50"/>
      <c r="H74" s="49"/>
      <c r="I74" s="51"/>
      <c r="J74" s="51"/>
      <c r="K74" s="51"/>
      <c r="L74" s="49"/>
      <c r="M74" s="49"/>
      <c r="N74" s="52"/>
      <c r="O74" s="64" t="str">
        <f t="shared" si="4"/>
        <v/>
      </c>
      <c r="P74" s="65" t="str">
        <f>IF(O74="","",VLOOKUP(O74,Codelisten!$A$60:$B$135,2))</f>
        <v/>
      </c>
    </row>
    <row r="75" spans="1:16">
      <c r="A75" s="33" t="str">
        <f t="shared" si="3"/>
        <v/>
      </c>
      <c r="B75" s="1" t="str">
        <f t="shared" si="5"/>
        <v/>
      </c>
      <c r="C75" s="1" t="str">
        <f>IF(D75="","",CONCATENATE("I-",VLOOKUP(O75,Codelisten!$A$60:$C$135,3,FALSE),ROW()-4))</f>
        <v/>
      </c>
      <c r="D75" s="49"/>
      <c r="E75" s="49"/>
      <c r="F75" s="50"/>
      <c r="G75" s="50"/>
      <c r="H75" s="49"/>
      <c r="I75" s="51"/>
      <c r="J75" s="51"/>
      <c r="K75" s="51"/>
      <c r="L75" s="49"/>
      <c r="M75" s="49"/>
      <c r="N75" s="52"/>
      <c r="O75" s="64" t="str">
        <f t="shared" si="4"/>
        <v/>
      </c>
      <c r="P75" s="65" t="str">
        <f>IF(O75="","",VLOOKUP(O75,Codelisten!$A$60:$B$135,2))</f>
        <v/>
      </c>
    </row>
    <row r="76" spans="1:16">
      <c r="A76" s="33" t="str">
        <f t="shared" si="3"/>
        <v/>
      </c>
      <c r="B76" s="1" t="str">
        <f t="shared" si="5"/>
        <v/>
      </c>
      <c r="C76" s="1" t="str">
        <f>IF(D76="","",CONCATENATE("I-",VLOOKUP(O76,Codelisten!$A$60:$C$135,3,FALSE),ROW()-4))</f>
        <v/>
      </c>
      <c r="D76" s="49"/>
      <c r="E76" s="49"/>
      <c r="F76" s="50"/>
      <c r="G76" s="50"/>
      <c r="H76" s="49"/>
      <c r="I76" s="51"/>
      <c r="J76" s="51"/>
      <c r="K76" s="51"/>
      <c r="L76" s="49"/>
      <c r="M76" s="49"/>
      <c r="N76" s="52"/>
      <c r="O76" s="64" t="str">
        <f t="shared" si="4"/>
        <v/>
      </c>
      <c r="P76" s="65" t="str">
        <f>IF(O76="","",VLOOKUP(O76,Codelisten!$A$60:$B$135,2))</f>
        <v/>
      </c>
    </row>
    <row r="77" spans="1:16">
      <c r="A77" s="33" t="str">
        <f t="shared" si="3"/>
        <v/>
      </c>
      <c r="B77" s="1" t="str">
        <f t="shared" si="5"/>
        <v/>
      </c>
      <c r="C77" s="1" t="str">
        <f>IF(D77="","",CONCATENATE("I-",VLOOKUP(O77,Codelisten!$A$60:$C$135,3,FALSE),ROW()-4))</f>
        <v/>
      </c>
      <c r="D77" s="49"/>
      <c r="E77" s="49"/>
      <c r="F77" s="50"/>
      <c r="G77" s="50"/>
      <c r="H77" s="49"/>
      <c r="I77" s="51"/>
      <c r="J77" s="51"/>
      <c r="K77" s="51"/>
      <c r="L77" s="49"/>
      <c r="M77" s="49"/>
      <c r="N77" s="52"/>
      <c r="O77" s="64" t="str">
        <f t="shared" si="4"/>
        <v/>
      </c>
      <c r="P77" s="65" t="str">
        <f>IF(O77="","",VLOOKUP(O77,Codelisten!$A$60:$B$135,2))</f>
        <v/>
      </c>
    </row>
    <row r="78" spans="1:16">
      <c r="A78" s="33" t="str">
        <f t="shared" si="3"/>
        <v/>
      </c>
      <c r="B78" s="1" t="str">
        <f t="shared" si="5"/>
        <v/>
      </c>
      <c r="C78" s="1" t="str">
        <f>IF(D78="","",CONCATENATE("I-",VLOOKUP(O78,Codelisten!$A$60:$C$135,3,FALSE),ROW()-4))</f>
        <v/>
      </c>
      <c r="D78" s="49"/>
      <c r="E78" s="49"/>
      <c r="F78" s="50"/>
      <c r="G78" s="50"/>
      <c r="H78" s="49"/>
      <c r="I78" s="51"/>
      <c r="J78" s="51"/>
      <c r="K78" s="51"/>
      <c r="L78" s="49"/>
      <c r="M78" s="49"/>
      <c r="N78" s="52"/>
      <c r="O78" s="64" t="str">
        <f t="shared" si="4"/>
        <v/>
      </c>
      <c r="P78" s="65" t="str">
        <f>IF(O78="","",VLOOKUP(O78,Codelisten!$A$60:$B$135,2))</f>
        <v/>
      </c>
    </row>
    <row r="79" spans="1:16">
      <c r="A79" s="33" t="str">
        <f t="shared" si="3"/>
        <v/>
      </c>
      <c r="B79" s="1" t="str">
        <f t="shared" si="5"/>
        <v/>
      </c>
      <c r="C79" s="1" t="str">
        <f>IF(D79="","",CONCATENATE("I-",VLOOKUP(O79,Codelisten!$A$60:$C$135,3,FALSE),ROW()-4))</f>
        <v/>
      </c>
      <c r="D79" s="49"/>
      <c r="E79" s="49"/>
      <c r="F79" s="50"/>
      <c r="G79" s="50"/>
      <c r="H79" s="49"/>
      <c r="I79" s="51"/>
      <c r="J79" s="51"/>
      <c r="K79" s="51"/>
      <c r="L79" s="49"/>
      <c r="M79" s="49"/>
      <c r="N79" s="52"/>
      <c r="O79" s="64" t="str">
        <f t="shared" si="4"/>
        <v/>
      </c>
      <c r="P79" s="65" t="str">
        <f>IF(O79="","",VLOOKUP(O79,Codelisten!$A$60:$B$135,2))</f>
        <v/>
      </c>
    </row>
    <row r="80" spans="1:16">
      <c r="A80" s="33" t="str">
        <f t="shared" si="3"/>
        <v/>
      </c>
      <c r="B80" s="1" t="str">
        <f t="shared" si="5"/>
        <v/>
      </c>
      <c r="C80" s="1" t="str">
        <f>IF(D80="","",CONCATENATE("I-",VLOOKUP(O80,Codelisten!$A$60:$C$135,3,FALSE),ROW()-4))</f>
        <v/>
      </c>
      <c r="D80" s="49"/>
      <c r="E80" s="49"/>
      <c r="F80" s="50"/>
      <c r="G80" s="50"/>
      <c r="H80" s="49"/>
      <c r="I80" s="51"/>
      <c r="J80" s="51"/>
      <c r="K80" s="51"/>
      <c r="L80" s="49"/>
      <c r="M80" s="49"/>
      <c r="N80" s="52"/>
      <c r="O80" s="64" t="str">
        <f t="shared" si="4"/>
        <v/>
      </c>
      <c r="P80" s="65" t="str">
        <f>IF(O80="","",VLOOKUP(O80,Codelisten!$A$60:$B$135,2))</f>
        <v/>
      </c>
    </row>
    <row r="81" spans="1:16">
      <c r="A81" s="33" t="str">
        <f t="shared" si="3"/>
        <v/>
      </c>
      <c r="B81" s="1" t="str">
        <f t="shared" si="5"/>
        <v/>
      </c>
      <c r="C81" s="1" t="str">
        <f>IF(D81="","",CONCATENATE("I-",VLOOKUP(O81,Codelisten!$A$60:$C$135,3,FALSE),ROW()-4))</f>
        <v/>
      </c>
      <c r="D81" s="49"/>
      <c r="E81" s="49"/>
      <c r="F81" s="50"/>
      <c r="G81" s="50"/>
      <c r="H81" s="49"/>
      <c r="I81" s="51"/>
      <c r="J81" s="51"/>
      <c r="K81" s="51"/>
      <c r="L81" s="49"/>
      <c r="M81" s="49"/>
      <c r="N81" s="52"/>
      <c r="O81" s="64" t="str">
        <f t="shared" si="4"/>
        <v/>
      </c>
      <c r="P81" s="65" t="str">
        <f>IF(O81="","",VLOOKUP(O81,Codelisten!$A$60:$B$135,2))</f>
        <v/>
      </c>
    </row>
    <row r="82" spans="1:16">
      <c r="A82" s="33" t="str">
        <f t="shared" si="3"/>
        <v/>
      </c>
      <c r="B82" s="1" t="str">
        <f t="shared" si="5"/>
        <v/>
      </c>
      <c r="C82" s="1" t="str">
        <f>IF(D82="","",CONCATENATE("I-",VLOOKUP(O82,Codelisten!$A$60:$C$135,3,FALSE),ROW()-4))</f>
        <v/>
      </c>
      <c r="D82" s="49"/>
      <c r="E82" s="49"/>
      <c r="F82" s="50"/>
      <c r="G82" s="50"/>
      <c r="H82" s="49"/>
      <c r="I82" s="51"/>
      <c r="J82" s="51"/>
      <c r="K82" s="51"/>
      <c r="L82" s="49"/>
      <c r="M82" s="49"/>
      <c r="N82" s="52"/>
      <c r="O82" s="64" t="str">
        <f t="shared" si="4"/>
        <v/>
      </c>
      <c r="P82" s="65" t="str">
        <f>IF(O82="","",VLOOKUP(O82,Codelisten!$A$60:$B$135,2))</f>
        <v/>
      </c>
    </row>
    <row r="83" spans="1:16">
      <c r="A83" s="33" t="str">
        <f t="shared" si="3"/>
        <v/>
      </c>
      <c r="B83" s="1" t="str">
        <f t="shared" si="5"/>
        <v/>
      </c>
      <c r="C83" s="1" t="str">
        <f>IF(D83="","",CONCATENATE("I-",VLOOKUP(O83,Codelisten!$A$60:$C$135,3,FALSE),ROW()-4))</f>
        <v/>
      </c>
      <c r="D83" s="49"/>
      <c r="E83" s="49"/>
      <c r="F83" s="50"/>
      <c r="G83" s="50"/>
      <c r="H83" s="49"/>
      <c r="I83" s="51"/>
      <c r="J83" s="51"/>
      <c r="K83" s="51"/>
      <c r="L83" s="49"/>
      <c r="M83" s="49"/>
      <c r="N83" s="52"/>
      <c r="O83" s="64" t="str">
        <f t="shared" si="4"/>
        <v/>
      </c>
      <c r="P83" s="65" t="str">
        <f>IF(O83="","",VLOOKUP(O83,Codelisten!$A$60:$B$135,2))</f>
        <v/>
      </c>
    </row>
    <row r="84" spans="1:16">
      <c r="A84" s="33" t="str">
        <f t="shared" si="3"/>
        <v/>
      </c>
      <c r="B84" s="1" t="str">
        <f t="shared" si="5"/>
        <v/>
      </c>
      <c r="C84" s="1" t="str">
        <f>IF(D84="","",CONCATENATE("I-",VLOOKUP(O84,Codelisten!$A$60:$C$135,3,FALSE),ROW()-4))</f>
        <v/>
      </c>
      <c r="D84" s="49"/>
      <c r="E84" s="49"/>
      <c r="F84" s="50"/>
      <c r="G84" s="50"/>
      <c r="H84" s="49"/>
      <c r="I84" s="51"/>
      <c r="J84" s="51"/>
      <c r="K84" s="51"/>
      <c r="L84" s="49"/>
      <c r="M84" s="49"/>
      <c r="N84" s="52"/>
      <c r="O84" s="64" t="str">
        <f t="shared" si="4"/>
        <v/>
      </c>
      <c r="P84" s="65" t="str">
        <f>IF(O84="","",VLOOKUP(O84,Codelisten!$A$60:$B$135,2))</f>
        <v/>
      </c>
    </row>
    <row r="85" spans="1:16">
      <c r="A85" s="33" t="str">
        <f t="shared" si="3"/>
        <v/>
      </c>
      <c r="B85" s="1" t="str">
        <f t="shared" si="5"/>
        <v/>
      </c>
      <c r="C85" s="1" t="str">
        <f>IF(D85="","",CONCATENATE("I-",VLOOKUP(O85,Codelisten!$A$60:$C$135,3,FALSE),ROW()-4))</f>
        <v/>
      </c>
      <c r="D85" s="49"/>
      <c r="E85" s="49"/>
      <c r="F85" s="50"/>
      <c r="G85" s="50"/>
      <c r="H85" s="49"/>
      <c r="I85" s="51"/>
      <c r="J85" s="51"/>
      <c r="K85" s="51"/>
      <c r="L85" s="49"/>
      <c r="M85" s="49"/>
      <c r="N85" s="52"/>
      <c r="O85" s="64" t="str">
        <f t="shared" si="4"/>
        <v/>
      </c>
      <c r="P85" s="65" t="str">
        <f>IF(O85="","",VLOOKUP(O85,Codelisten!$A$60:$B$135,2))</f>
        <v/>
      </c>
    </row>
    <row r="86" spans="1:16">
      <c r="A86" s="33" t="str">
        <f t="shared" si="3"/>
        <v/>
      </c>
      <c r="B86" s="1" t="str">
        <f t="shared" si="5"/>
        <v/>
      </c>
      <c r="C86" s="1" t="str">
        <f>IF(D86="","",CONCATENATE("I-",VLOOKUP(O86,Codelisten!$A$60:$C$135,3,FALSE),ROW()-4))</f>
        <v/>
      </c>
      <c r="D86" s="49"/>
      <c r="E86" s="49"/>
      <c r="F86" s="50"/>
      <c r="G86" s="50"/>
      <c r="H86" s="49"/>
      <c r="I86" s="51"/>
      <c r="J86" s="51"/>
      <c r="K86" s="51"/>
      <c r="L86" s="49"/>
      <c r="M86" s="49"/>
      <c r="N86" s="52"/>
      <c r="O86" s="64" t="str">
        <f t="shared" si="4"/>
        <v/>
      </c>
      <c r="P86" s="65" t="str">
        <f>IF(O86="","",VLOOKUP(O86,Codelisten!$A$60:$B$135,2))</f>
        <v/>
      </c>
    </row>
    <row r="87" spans="1:16">
      <c r="A87" s="33" t="str">
        <f t="shared" si="3"/>
        <v/>
      </c>
      <c r="B87" s="1" t="str">
        <f t="shared" si="5"/>
        <v/>
      </c>
      <c r="C87" s="1" t="str">
        <f>IF(D87="","",CONCATENATE("I-",VLOOKUP(O87,Codelisten!$A$60:$C$135,3,FALSE),ROW()-4))</f>
        <v/>
      </c>
      <c r="D87" s="49"/>
      <c r="E87" s="49"/>
      <c r="F87" s="50"/>
      <c r="G87" s="50"/>
      <c r="H87" s="49"/>
      <c r="I87" s="51"/>
      <c r="J87" s="51"/>
      <c r="K87" s="51"/>
      <c r="L87" s="49"/>
      <c r="M87" s="49"/>
      <c r="N87" s="52"/>
      <c r="O87" s="64" t="str">
        <f t="shared" si="4"/>
        <v/>
      </c>
      <c r="P87" s="65" t="str">
        <f>IF(O87="","",VLOOKUP(O87,Codelisten!$A$60:$B$135,2))</f>
        <v/>
      </c>
    </row>
    <row r="88" spans="1:16">
      <c r="A88" s="33" t="str">
        <f t="shared" si="3"/>
        <v/>
      </c>
      <c r="B88" s="1" t="str">
        <f t="shared" si="5"/>
        <v/>
      </c>
      <c r="C88" s="1" t="str">
        <f>IF(D88="","",CONCATENATE("I-",VLOOKUP(O88,Codelisten!$A$60:$C$135,3,FALSE),ROW()-4))</f>
        <v/>
      </c>
      <c r="D88" s="49"/>
      <c r="E88" s="49"/>
      <c r="F88" s="50"/>
      <c r="G88" s="50"/>
      <c r="H88" s="49"/>
      <c r="I88" s="51"/>
      <c r="J88" s="51"/>
      <c r="K88" s="51"/>
      <c r="L88" s="49"/>
      <c r="M88" s="49"/>
      <c r="N88" s="52"/>
      <c r="O88" s="64" t="str">
        <f t="shared" si="4"/>
        <v/>
      </c>
      <c r="P88" s="65" t="str">
        <f>IF(O88="","",VLOOKUP(O88,Codelisten!$A$60:$B$135,2))</f>
        <v/>
      </c>
    </row>
    <row r="89" spans="1:16">
      <c r="A89" s="33" t="str">
        <f t="shared" si="3"/>
        <v/>
      </c>
      <c r="B89" s="1" t="str">
        <f t="shared" si="5"/>
        <v/>
      </c>
      <c r="C89" s="1" t="str">
        <f>IF(D89="","",CONCATENATE("I-",VLOOKUP(O89,Codelisten!$A$60:$C$135,3,FALSE),ROW()-4))</f>
        <v/>
      </c>
      <c r="D89" s="49"/>
      <c r="E89" s="49"/>
      <c r="F89" s="50"/>
      <c r="G89" s="50"/>
      <c r="H89" s="49"/>
      <c r="I89" s="51"/>
      <c r="J89" s="51"/>
      <c r="K89" s="51"/>
      <c r="L89" s="49"/>
      <c r="M89" s="49"/>
      <c r="N89" s="52"/>
      <c r="O89" s="64" t="str">
        <f t="shared" si="4"/>
        <v/>
      </c>
      <c r="P89" s="65" t="str">
        <f>IF(O89="","",VLOOKUP(O89,Codelisten!$A$60:$B$135,2))</f>
        <v/>
      </c>
    </row>
    <row r="90" spans="1:16">
      <c r="A90" s="33" t="str">
        <f t="shared" si="3"/>
        <v/>
      </c>
      <c r="B90" s="1" t="str">
        <f t="shared" si="5"/>
        <v/>
      </c>
      <c r="C90" s="1" t="str">
        <f>IF(D90="","",CONCATENATE("I-",VLOOKUP(O90,Codelisten!$A$60:$C$135,3,FALSE),ROW()-4))</f>
        <v/>
      </c>
      <c r="D90" s="49"/>
      <c r="E90" s="49"/>
      <c r="F90" s="50"/>
      <c r="G90" s="50"/>
      <c r="H90" s="49"/>
      <c r="I90" s="51"/>
      <c r="J90" s="51"/>
      <c r="K90" s="51"/>
      <c r="L90" s="49"/>
      <c r="M90" s="49"/>
      <c r="N90" s="52"/>
      <c r="O90" s="64" t="str">
        <f t="shared" si="4"/>
        <v/>
      </c>
      <c r="P90" s="65" t="str">
        <f>IF(O90="","",VLOOKUP(O90,Codelisten!$A$60:$B$135,2))</f>
        <v/>
      </c>
    </row>
    <row r="91" spans="1:16">
      <c r="A91" s="33" t="str">
        <f t="shared" si="3"/>
        <v/>
      </c>
      <c r="B91" s="1" t="str">
        <f t="shared" si="5"/>
        <v/>
      </c>
      <c r="C91" s="1" t="str">
        <f>IF(D91="","",CONCATENATE("I-",VLOOKUP(O91,Codelisten!$A$60:$C$135,3,FALSE),ROW()-4))</f>
        <v/>
      </c>
      <c r="D91" s="49"/>
      <c r="E91" s="49"/>
      <c r="F91" s="50"/>
      <c r="G91" s="50"/>
      <c r="H91" s="49"/>
      <c r="I91" s="51"/>
      <c r="J91" s="51"/>
      <c r="K91" s="51"/>
      <c r="L91" s="49"/>
      <c r="M91" s="49"/>
      <c r="N91" s="52"/>
      <c r="O91" s="64" t="str">
        <f t="shared" si="4"/>
        <v/>
      </c>
      <c r="P91" s="65" t="str">
        <f>IF(O91="","",VLOOKUP(O91,Codelisten!$A$60:$B$135,2))</f>
        <v/>
      </c>
    </row>
    <row r="92" spans="1:16">
      <c r="A92" s="33" t="str">
        <f t="shared" si="3"/>
        <v/>
      </c>
      <c r="B92" s="1" t="str">
        <f t="shared" si="5"/>
        <v/>
      </c>
      <c r="C92" s="1" t="str">
        <f>IF(D92="","",CONCATENATE("I-",VLOOKUP(O92,Codelisten!$A$60:$C$135,3,FALSE),ROW()-4))</f>
        <v/>
      </c>
      <c r="D92" s="49"/>
      <c r="E92" s="49"/>
      <c r="F92" s="50"/>
      <c r="G92" s="50"/>
      <c r="H92" s="49"/>
      <c r="I92" s="51"/>
      <c r="J92" s="51"/>
      <c r="K92" s="51"/>
      <c r="L92" s="49"/>
      <c r="M92" s="49"/>
      <c r="N92" s="52"/>
      <c r="O92" s="64" t="str">
        <f t="shared" si="4"/>
        <v/>
      </c>
      <c r="P92" s="65" t="str">
        <f>IF(O92="","",VLOOKUP(O92,Codelisten!$A$60:$B$135,2))</f>
        <v/>
      </c>
    </row>
    <row r="93" spans="1:16">
      <c r="A93" s="33" t="str">
        <f t="shared" si="3"/>
        <v/>
      </c>
      <c r="B93" s="1" t="str">
        <f t="shared" si="5"/>
        <v/>
      </c>
      <c r="C93" s="1" t="str">
        <f>IF(D93="","",CONCATENATE("I-",VLOOKUP(O93,Codelisten!$A$60:$C$135,3,FALSE),ROW()-4))</f>
        <v/>
      </c>
      <c r="D93" s="49"/>
      <c r="E93" s="49"/>
      <c r="F93" s="50"/>
      <c r="G93" s="50"/>
      <c r="H93" s="49"/>
      <c r="I93" s="51"/>
      <c r="J93" s="51"/>
      <c r="K93" s="51"/>
      <c r="L93" s="49"/>
      <c r="M93" s="49"/>
      <c r="N93" s="52"/>
      <c r="O93" s="64" t="str">
        <f t="shared" si="4"/>
        <v/>
      </c>
      <c r="P93" s="65" t="str">
        <f>IF(O93="","",VLOOKUP(O93,Codelisten!$A$60:$B$135,2))</f>
        <v/>
      </c>
    </row>
    <row r="94" spans="1:16">
      <c r="A94" s="33" t="str">
        <f t="shared" si="3"/>
        <v/>
      </c>
      <c r="B94" s="1" t="str">
        <f t="shared" si="5"/>
        <v/>
      </c>
      <c r="C94" s="1" t="str">
        <f>IF(D94="","",CONCATENATE("I-",VLOOKUP(O94,Codelisten!$A$60:$C$135,3,FALSE),ROW()-4))</f>
        <v/>
      </c>
      <c r="D94" s="49"/>
      <c r="E94" s="49"/>
      <c r="F94" s="50"/>
      <c r="G94" s="50"/>
      <c r="H94" s="49"/>
      <c r="I94" s="51"/>
      <c r="J94" s="51"/>
      <c r="K94" s="51"/>
      <c r="L94" s="49"/>
      <c r="M94" s="49"/>
      <c r="N94" s="52"/>
      <c r="O94" s="64" t="str">
        <f t="shared" si="4"/>
        <v/>
      </c>
      <c r="P94" s="65" t="str">
        <f>IF(O94="","",VLOOKUP(O94,Codelisten!$A$60:$B$135,2))</f>
        <v/>
      </c>
    </row>
    <row r="95" spans="1:16">
      <c r="A95" s="33" t="str">
        <f t="shared" si="3"/>
        <v/>
      </c>
      <c r="B95" s="1" t="str">
        <f t="shared" si="5"/>
        <v/>
      </c>
      <c r="C95" s="1" t="str">
        <f>IF(D95="","",CONCATENATE("I-",VLOOKUP(O95,Codelisten!$A$60:$C$135,3,FALSE),ROW()-4))</f>
        <v/>
      </c>
      <c r="D95" s="49"/>
      <c r="E95" s="49"/>
      <c r="F95" s="50"/>
      <c r="G95" s="50"/>
      <c r="H95" s="49"/>
      <c r="I95" s="51"/>
      <c r="J95" s="51"/>
      <c r="K95" s="51"/>
      <c r="L95" s="49"/>
      <c r="M95" s="49"/>
      <c r="N95" s="52"/>
      <c r="O95" s="64" t="str">
        <f t="shared" si="4"/>
        <v/>
      </c>
      <c r="P95" s="65" t="str">
        <f>IF(O95="","",VLOOKUP(O95,Codelisten!$A$60:$B$135,2))</f>
        <v/>
      </c>
    </row>
    <row r="96" spans="1:16">
      <c r="A96" s="33" t="str">
        <f t="shared" si="3"/>
        <v/>
      </c>
      <c r="B96" s="1" t="str">
        <f t="shared" si="5"/>
        <v/>
      </c>
      <c r="C96" s="1" t="str">
        <f>IF(D96="","",CONCATENATE("I-",VLOOKUP(O96,Codelisten!$A$60:$C$135,3,FALSE),ROW()-4))</f>
        <v/>
      </c>
      <c r="D96" s="49"/>
      <c r="E96" s="49"/>
      <c r="F96" s="50"/>
      <c r="G96" s="50"/>
      <c r="H96" s="49"/>
      <c r="I96" s="51"/>
      <c r="J96" s="51"/>
      <c r="K96" s="51"/>
      <c r="L96" s="49"/>
      <c r="M96" s="49"/>
      <c r="N96" s="52"/>
      <c r="O96" s="64" t="str">
        <f t="shared" si="4"/>
        <v/>
      </c>
      <c r="P96" s="65" t="str">
        <f>IF(O96="","",VLOOKUP(O96,Codelisten!$A$60:$B$135,2))</f>
        <v/>
      </c>
    </row>
    <row r="97" spans="1:16">
      <c r="A97" s="33" t="str">
        <f t="shared" si="3"/>
        <v/>
      </c>
      <c r="B97" s="1" t="str">
        <f t="shared" si="5"/>
        <v/>
      </c>
      <c r="C97" s="1" t="str">
        <f>IF(D97="","",CONCATENATE("I-",VLOOKUP(O97,Codelisten!$A$60:$C$135,3,FALSE),ROW()-4))</f>
        <v/>
      </c>
      <c r="D97" s="49"/>
      <c r="E97" s="49"/>
      <c r="F97" s="50"/>
      <c r="G97" s="50"/>
      <c r="H97" s="49"/>
      <c r="I97" s="51"/>
      <c r="J97" s="51"/>
      <c r="K97" s="51"/>
      <c r="L97" s="49"/>
      <c r="M97" s="49"/>
      <c r="N97" s="52"/>
      <c r="O97" s="64" t="str">
        <f t="shared" si="4"/>
        <v/>
      </c>
      <c r="P97" s="65" t="str">
        <f>IF(O97="","",VLOOKUP(O97,Codelisten!$A$60:$B$135,2))</f>
        <v/>
      </c>
    </row>
    <row r="98" spans="1:16">
      <c r="A98" s="33" t="str">
        <f t="shared" si="3"/>
        <v/>
      </c>
      <c r="B98" s="1" t="str">
        <f t="shared" si="5"/>
        <v/>
      </c>
      <c r="C98" s="1" t="str">
        <f>IF(D98="","",CONCATENATE("I-",VLOOKUP(O98,Codelisten!$A$60:$C$135,3,FALSE),ROW()-4))</f>
        <v/>
      </c>
      <c r="D98" s="49"/>
      <c r="E98" s="49"/>
      <c r="F98" s="50"/>
      <c r="G98" s="50"/>
      <c r="H98" s="49"/>
      <c r="I98" s="51"/>
      <c r="J98" s="51"/>
      <c r="K98" s="51"/>
      <c r="L98" s="49"/>
      <c r="M98" s="49"/>
      <c r="N98" s="52"/>
      <c r="O98" s="64" t="str">
        <f t="shared" si="4"/>
        <v/>
      </c>
      <c r="P98" s="65" t="str">
        <f>IF(O98="","",VLOOKUP(O98,Codelisten!$A$60:$B$135,2))</f>
        <v/>
      </c>
    </row>
    <row r="99" spans="1:16">
      <c r="A99" s="33" t="str">
        <f t="shared" si="3"/>
        <v/>
      </c>
      <c r="B99" s="1" t="str">
        <f t="shared" si="5"/>
        <v/>
      </c>
      <c r="C99" s="1" t="str">
        <f>IF(D99="","",CONCATENATE("I-",VLOOKUP(O99,Codelisten!$A$60:$C$135,3,FALSE),ROW()-4))</f>
        <v/>
      </c>
      <c r="D99" s="49"/>
      <c r="E99" s="49"/>
      <c r="F99" s="50"/>
      <c r="G99" s="50"/>
      <c r="H99" s="49"/>
      <c r="I99" s="51"/>
      <c r="J99" s="51"/>
      <c r="K99" s="51"/>
      <c r="L99" s="49"/>
      <c r="M99" s="49"/>
      <c r="N99" s="52"/>
      <c r="O99" s="64" t="str">
        <f t="shared" si="4"/>
        <v/>
      </c>
      <c r="P99" s="65" t="str">
        <f>IF(O99="","",VLOOKUP(O99,Codelisten!$A$60:$B$135,2))</f>
        <v/>
      </c>
    </row>
    <row r="100" spans="1:16">
      <c r="A100" s="33" t="str">
        <f t="shared" si="3"/>
        <v/>
      </c>
      <c r="B100" s="1" t="str">
        <f t="shared" si="5"/>
        <v/>
      </c>
      <c r="C100" s="1" t="str">
        <f>IF(D100="","",CONCATENATE("I-",VLOOKUP(O100,Codelisten!$A$60:$C$135,3,FALSE),ROW()-4))</f>
        <v/>
      </c>
      <c r="D100" s="49"/>
      <c r="E100" s="49"/>
      <c r="F100" s="50"/>
      <c r="G100" s="50"/>
      <c r="H100" s="49"/>
      <c r="I100" s="51"/>
      <c r="J100" s="51"/>
      <c r="K100" s="51"/>
      <c r="L100" s="49"/>
      <c r="M100" s="49"/>
      <c r="N100" s="52"/>
      <c r="O100" s="64" t="str">
        <f t="shared" si="4"/>
        <v/>
      </c>
      <c r="P100" s="65" t="str">
        <f>IF(O100="","",VLOOKUP(O100,Codelisten!$A$60:$B$135,2))</f>
        <v/>
      </c>
    </row>
    <row r="101" spans="1:16">
      <c r="A101" s="33" t="str">
        <f t="shared" si="3"/>
        <v/>
      </c>
      <c r="B101" s="1" t="str">
        <f t="shared" si="5"/>
        <v/>
      </c>
      <c r="C101" s="1" t="str">
        <f>IF(D101="","",CONCATENATE("I-",VLOOKUP(O101,Codelisten!$A$60:$C$135,3,FALSE),ROW()-4))</f>
        <v/>
      </c>
      <c r="D101" s="49"/>
      <c r="E101" s="49"/>
      <c r="F101" s="50"/>
      <c r="G101" s="50"/>
      <c r="H101" s="49"/>
      <c r="I101" s="51"/>
      <c r="J101" s="51"/>
      <c r="K101" s="51"/>
      <c r="L101" s="49"/>
      <c r="M101" s="49"/>
      <c r="N101" s="52"/>
      <c r="O101" s="64" t="str">
        <f t="shared" si="4"/>
        <v/>
      </c>
      <c r="P101" s="65" t="str">
        <f>IF(O101="","",VLOOKUP(O101,Codelisten!$A$60:$B$135,2))</f>
        <v/>
      </c>
    </row>
    <row r="102" spans="1:16">
      <c r="A102" s="33" t="str">
        <f t="shared" si="3"/>
        <v/>
      </c>
      <c r="B102" s="1" t="str">
        <f t="shared" si="5"/>
        <v/>
      </c>
      <c r="C102" s="1" t="str">
        <f>IF(D102="","",CONCATENATE("I-",VLOOKUP(O102,Codelisten!$A$60:$C$135,3,FALSE),ROW()-4))</f>
        <v/>
      </c>
      <c r="D102" s="49"/>
      <c r="E102" s="49"/>
      <c r="F102" s="50"/>
      <c r="G102" s="50"/>
      <c r="H102" s="49"/>
      <c r="I102" s="51"/>
      <c r="J102" s="51"/>
      <c r="K102" s="51"/>
      <c r="L102" s="49"/>
      <c r="M102" s="49"/>
      <c r="N102" s="52"/>
      <c r="O102" s="64" t="str">
        <f t="shared" si="4"/>
        <v/>
      </c>
      <c r="P102" s="65" t="str">
        <f>IF(O102="","",VLOOKUP(O102,Codelisten!$A$60:$B$135,2))</f>
        <v/>
      </c>
    </row>
    <row r="103" spans="1:16">
      <c r="A103" s="33" t="str">
        <f t="shared" si="3"/>
        <v/>
      </c>
      <c r="B103" s="1" t="str">
        <f t="shared" si="5"/>
        <v/>
      </c>
      <c r="C103" s="1" t="str">
        <f>IF(D103="","",CONCATENATE("I-",VLOOKUP(O103,Codelisten!$A$60:$C$135,3,FALSE),ROW()-4))</f>
        <v/>
      </c>
      <c r="D103" s="49"/>
      <c r="E103" s="49"/>
      <c r="F103" s="50"/>
      <c r="G103" s="50"/>
      <c r="H103" s="49"/>
      <c r="I103" s="51"/>
      <c r="J103" s="51"/>
      <c r="K103" s="51"/>
      <c r="L103" s="49"/>
      <c r="M103" s="49"/>
      <c r="N103" s="52"/>
      <c r="O103" s="64" t="str">
        <f t="shared" si="4"/>
        <v/>
      </c>
      <c r="P103" s="65" t="str">
        <f>IF(O103="","",VLOOKUP(O103,Codelisten!$A$60:$B$135,2))</f>
        <v/>
      </c>
    </row>
    <row r="104" spans="1:16">
      <c r="A104" s="33" t="str">
        <f t="shared" si="3"/>
        <v/>
      </c>
      <c r="B104" s="1" t="str">
        <f t="shared" si="5"/>
        <v/>
      </c>
      <c r="C104" s="1" t="str">
        <f>IF(D104="","",CONCATENATE("I-",VLOOKUP(O104,Codelisten!$A$60:$C$135,3,FALSE),ROW()-4))</f>
        <v/>
      </c>
      <c r="D104" s="49"/>
      <c r="E104" s="49"/>
      <c r="F104" s="50"/>
      <c r="G104" s="50"/>
      <c r="H104" s="49"/>
      <c r="I104" s="51"/>
      <c r="J104" s="51"/>
      <c r="K104" s="51"/>
      <c r="L104" s="49"/>
      <c r="M104" s="49"/>
      <c r="N104" s="52"/>
      <c r="O104" s="64" t="str">
        <f t="shared" si="4"/>
        <v/>
      </c>
      <c r="P104" s="65" t="str">
        <f>IF(O104="","",VLOOKUP(O104,Codelisten!$A$60:$B$135,2))</f>
        <v/>
      </c>
    </row>
    <row r="105" spans="1:16">
      <c r="A105" s="33" t="str">
        <f t="shared" si="3"/>
        <v/>
      </c>
      <c r="B105" s="1" t="str">
        <f t="shared" si="5"/>
        <v/>
      </c>
      <c r="C105" s="1" t="str">
        <f>IF(D105="","",CONCATENATE("I-",VLOOKUP(O105,Codelisten!$A$60:$C$135,3,FALSE),ROW()-4))</f>
        <v/>
      </c>
      <c r="D105" s="49"/>
      <c r="E105" s="49"/>
      <c r="F105" s="50"/>
      <c r="G105" s="50"/>
      <c r="H105" s="49"/>
      <c r="I105" s="51"/>
      <c r="J105" s="51"/>
      <c r="K105" s="51"/>
      <c r="L105" s="49"/>
      <c r="M105" s="49"/>
      <c r="N105" s="52"/>
      <c r="O105" s="64" t="str">
        <f t="shared" si="4"/>
        <v/>
      </c>
      <c r="P105" s="65" t="str">
        <f>IF(O105="","",VLOOKUP(O105,Codelisten!$A$60:$B$135,2))</f>
        <v/>
      </c>
    </row>
    <row r="106" spans="1:16">
      <c r="A106" s="33" t="str">
        <f t="shared" si="3"/>
        <v/>
      </c>
      <c r="B106" s="1" t="str">
        <f t="shared" si="5"/>
        <v/>
      </c>
      <c r="C106" s="1" t="str">
        <f>IF(D106="","",CONCATENATE("I-",VLOOKUP(O106,Codelisten!$A$60:$C$135,3,FALSE),ROW()-4))</f>
        <v/>
      </c>
      <c r="D106" s="49"/>
      <c r="E106" s="49"/>
      <c r="F106" s="50"/>
      <c r="G106" s="50"/>
      <c r="H106" s="49"/>
      <c r="I106" s="51"/>
      <c r="J106" s="51"/>
      <c r="K106" s="51"/>
      <c r="L106" s="49"/>
      <c r="M106" s="49"/>
      <c r="N106" s="52"/>
      <c r="O106" s="64" t="str">
        <f t="shared" si="4"/>
        <v/>
      </c>
      <c r="P106" s="65" t="str">
        <f>IF(O106="","",VLOOKUP(O106,Codelisten!$A$60:$B$135,2))</f>
        <v/>
      </c>
    </row>
    <row r="107" spans="1:16">
      <c r="A107" s="33" t="str">
        <f t="shared" si="3"/>
        <v/>
      </c>
      <c r="B107" s="1" t="str">
        <f t="shared" si="5"/>
        <v/>
      </c>
      <c r="C107" s="1" t="str">
        <f>IF(D107="","",CONCATENATE("I-",VLOOKUP(O107,Codelisten!$A$60:$C$135,3,FALSE),ROW()-4))</f>
        <v/>
      </c>
      <c r="D107" s="49"/>
      <c r="E107" s="49"/>
      <c r="F107" s="50"/>
      <c r="G107" s="50"/>
      <c r="H107" s="49"/>
      <c r="I107" s="51"/>
      <c r="J107" s="51"/>
      <c r="K107" s="51"/>
      <c r="L107" s="49"/>
      <c r="M107" s="49"/>
      <c r="N107" s="52"/>
      <c r="O107" s="64" t="str">
        <f t="shared" si="4"/>
        <v/>
      </c>
      <c r="P107" s="65" t="str">
        <f>IF(O107="","",VLOOKUP(O107,Codelisten!$A$60:$B$135,2))</f>
        <v/>
      </c>
    </row>
    <row r="108" spans="1:16">
      <c r="A108" s="33" t="str">
        <f t="shared" si="3"/>
        <v/>
      </c>
      <c r="B108" s="1" t="str">
        <f t="shared" si="5"/>
        <v/>
      </c>
      <c r="C108" s="1" t="str">
        <f>IF(D108="","",CONCATENATE("I-",VLOOKUP(O108,Codelisten!$A$60:$C$135,3,FALSE),ROW()-4))</f>
        <v/>
      </c>
      <c r="D108" s="49"/>
      <c r="E108" s="49"/>
      <c r="F108" s="50"/>
      <c r="G108" s="50"/>
      <c r="H108" s="49"/>
      <c r="I108" s="51"/>
      <c r="J108" s="51"/>
      <c r="K108" s="51"/>
      <c r="L108" s="49"/>
      <c r="M108" s="49"/>
      <c r="N108" s="52"/>
      <c r="O108" s="64" t="str">
        <f t="shared" si="4"/>
        <v/>
      </c>
      <c r="P108" s="65" t="str">
        <f>IF(O108="","",VLOOKUP(O108,Codelisten!$A$60:$B$135,2))</f>
        <v/>
      </c>
    </row>
    <row r="109" spans="1:16">
      <c r="A109" s="33" t="str">
        <f t="shared" si="3"/>
        <v/>
      </c>
      <c r="B109" s="1" t="str">
        <f t="shared" si="5"/>
        <v/>
      </c>
      <c r="C109" s="1" t="str">
        <f>IF(D109="","",CONCATENATE("I-",VLOOKUP(O109,Codelisten!$A$60:$C$135,3,FALSE),ROW()-4))</f>
        <v/>
      </c>
      <c r="D109" s="49"/>
      <c r="E109" s="49"/>
      <c r="F109" s="50"/>
      <c r="G109" s="50"/>
      <c r="H109" s="49"/>
      <c r="I109" s="51"/>
      <c r="J109" s="51"/>
      <c r="K109" s="51"/>
      <c r="L109" s="49"/>
      <c r="M109" s="49"/>
      <c r="N109" s="52"/>
      <c r="O109" s="64" t="str">
        <f t="shared" si="4"/>
        <v/>
      </c>
      <c r="P109" s="65" t="str">
        <f>IF(O109="","",VLOOKUP(O109,Codelisten!$A$60:$B$135,2))</f>
        <v/>
      </c>
    </row>
    <row r="110" spans="1:16">
      <c r="A110" s="33" t="str">
        <f t="shared" si="3"/>
        <v/>
      </c>
      <c r="B110" s="1" t="str">
        <f t="shared" si="5"/>
        <v/>
      </c>
      <c r="C110" s="1" t="str">
        <f>IF(D110="","",CONCATENATE("I-",VLOOKUP(O110,Codelisten!$A$60:$C$135,3,FALSE),ROW()-4))</f>
        <v/>
      </c>
      <c r="D110" s="49"/>
      <c r="E110" s="49"/>
      <c r="F110" s="50"/>
      <c r="G110" s="50"/>
      <c r="H110" s="49"/>
      <c r="I110" s="51"/>
      <c r="J110" s="51"/>
      <c r="K110" s="51"/>
      <c r="L110" s="49"/>
      <c r="M110" s="49"/>
      <c r="N110" s="52"/>
      <c r="O110" s="64" t="str">
        <f t="shared" si="4"/>
        <v/>
      </c>
      <c r="P110" s="65" t="str">
        <f>IF(O110="","",VLOOKUP(O110,Codelisten!$A$60:$B$135,2))</f>
        <v/>
      </c>
    </row>
    <row r="111" spans="1:16">
      <c r="A111" s="33" t="str">
        <f t="shared" si="3"/>
        <v/>
      </c>
      <c r="B111" s="1" t="str">
        <f t="shared" si="5"/>
        <v/>
      </c>
      <c r="C111" s="1" t="str">
        <f>IF(D111="","",CONCATENATE("I-",VLOOKUP(O111,Codelisten!$A$60:$C$135,3,FALSE),ROW()-4))</f>
        <v/>
      </c>
      <c r="D111" s="49"/>
      <c r="E111" s="49"/>
      <c r="F111" s="50"/>
      <c r="G111" s="50"/>
      <c r="H111" s="49"/>
      <c r="I111" s="51"/>
      <c r="J111" s="51"/>
      <c r="K111" s="51"/>
      <c r="L111" s="49"/>
      <c r="M111" s="49"/>
      <c r="N111" s="52"/>
      <c r="O111" s="64" t="str">
        <f t="shared" si="4"/>
        <v/>
      </c>
      <c r="P111" s="65" t="str">
        <f>IF(O111="","",VLOOKUP(O111,Codelisten!$A$60:$B$135,2))</f>
        <v/>
      </c>
    </row>
    <row r="112" spans="1:16">
      <c r="A112" s="33" t="str">
        <f t="shared" si="3"/>
        <v/>
      </c>
      <c r="B112" s="1" t="str">
        <f t="shared" si="5"/>
        <v/>
      </c>
      <c r="C112" s="1" t="str">
        <f>IF(D112="","",CONCATENATE("I-",VLOOKUP(O112,Codelisten!$A$60:$C$135,3,FALSE),ROW()-4))</f>
        <v/>
      </c>
      <c r="D112" s="49"/>
      <c r="E112" s="49"/>
      <c r="F112" s="50"/>
      <c r="G112" s="50"/>
      <c r="H112" s="49"/>
      <c r="I112" s="51"/>
      <c r="J112" s="51"/>
      <c r="K112" s="51"/>
      <c r="L112" s="49"/>
      <c r="M112" s="49"/>
      <c r="N112" s="52"/>
      <c r="O112" s="64" t="str">
        <f t="shared" si="4"/>
        <v/>
      </c>
      <c r="P112" s="65" t="str">
        <f>IF(O112="","",VLOOKUP(O112,Codelisten!$A$60:$B$135,2))</f>
        <v/>
      </c>
    </row>
    <row r="113" spans="1:16">
      <c r="A113" s="33" t="str">
        <f t="shared" si="3"/>
        <v/>
      </c>
      <c r="B113" s="1" t="str">
        <f t="shared" si="5"/>
        <v/>
      </c>
      <c r="C113" s="1" t="str">
        <f>IF(D113="","",CONCATENATE("I-",VLOOKUP(O113,Codelisten!$A$60:$C$135,3,FALSE),ROW()-4))</f>
        <v/>
      </c>
      <c r="D113" s="49"/>
      <c r="E113" s="49"/>
      <c r="F113" s="50"/>
      <c r="G113" s="50"/>
      <c r="H113" s="49"/>
      <c r="I113" s="51"/>
      <c r="J113" s="51"/>
      <c r="K113" s="51"/>
      <c r="L113" s="49"/>
      <c r="M113" s="49"/>
      <c r="N113" s="52"/>
      <c r="O113" s="64" t="str">
        <f t="shared" si="4"/>
        <v/>
      </c>
      <c r="P113" s="65" t="str">
        <f>IF(O113="","",VLOOKUP(O113,Codelisten!$A$60:$B$135,2))</f>
        <v/>
      </c>
    </row>
    <row r="114" spans="1:16">
      <c r="A114" s="33" t="str">
        <f t="shared" si="3"/>
        <v/>
      </c>
      <c r="B114" s="1" t="str">
        <f t="shared" si="5"/>
        <v/>
      </c>
      <c r="C114" s="1" t="str">
        <f>IF(D114="","",CONCATENATE("I-",VLOOKUP(O114,Codelisten!$A$60:$C$135,3,FALSE),ROW()-4))</f>
        <v/>
      </c>
      <c r="D114" s="49"/>
      <c r="E114" s="49"/>
      <c r="F114" s="50"/>
      <c r="G114" s="50"/>
      <c r="H114" s="49"/>
      <c r="I114" s="51"/>
      <c r="J114" s="51"/>
      <c r="K114" s="51"/>
      <c r="L114" s="49"/>
      <c r="M114" s="49"/>
      <c r="N114" s="52"/>
      <c r="O114" s="64" t="str">
        <f t="shared" si="4"/>
        <v/>
      </c>
      <c r="P114" s="65" t="str">
        <f>IF(O114="","",VLOOKUP(O114,Codelisten!$A$60:$B$135,2))</f>
        <v/>
      </c>
    </row>
    <row r="115" spans="1:16">
      <c r="A115" s="33" t="str">
        <f t="shared" si="3"/>
        <v/>
      </c>
      <c r="B115" s="1" t="str">
        <f t="shared" si="5"/>
        <v/>
      </c>
      <c r="C115" s="1" t="str">
        <f>IF(D115="","",CONCATENATE("I-",VLOOKUP(O115,Codelisten!$A$60:$C$135,3,FALSE),ROW()-4))</f>
        <v/>
      </c>
      <c r="D115" s="49"/>
      <c r="E115" s="49"/>
      <c r="F115" s="50"/>
      <c r="G115" s="50"/>
      <c r="H115" s="49"/>
      <c r="I115" s="51"/>
      <c r="J115" s="51"/>
      <c r="K115" s="51"/>
      <c r="L115" s="49"/>
      <c r="M115" s="49"/>
      <c r="N115" s="52"/>
      <c r="O115" s="64" t="str">
        <f t="shared" si="4"/>
        <v/>
      </c>
      <c r="P115" s="65" t="str">
        <f>IF(O115="","",VLOOKUP(O115,Codelisten!$A$60:$B$135,2))</f>
        <v/>
      </c>
    </row>
    <row r="116" spans="1:16">
      <c r="A116" s="33" t="str">
        <f t="shared" si="3"/>
        <v/>
      </c>
      <c r="B116" s="1" t="str">
        <f t="shared" si="5"/>
        <v/>
      </c>
      <c r="C116" s="1" t="str">
        <f>IF(D116="","",CONCATENATE("I-",VLOOKUP(O116,Codelisten!$A$60:$C$135,3,FALSE),ROW()-4))</f>
        <v/>
      </c>
      <c r="D116" s="49"/>
      <c r="E116" s="49"/>
      <c r="F116" s="50"/>
      <c r="G116" s="50"/>
      <c r="H116" s="49"/>
      <c r="I116" s="51"/>
      <c r="J116" s="51"/>
      <c r="K116" s="51"/>
      <c r="L116" s="49"/>
      <c r="M116" s="49"/>
      <c r="N116" s="52"/>
      <c r="O116" s="64" t="str">
        <f t="shared" si="4"/>
        <v/>
      </c>
      <c r="P116" s="65" t="str">
        <f>IF(O116="","",VLOOKUP(O116,Codelisten!$A$60:$B$135,2))</f>
        <v/>
      </c>
    </row>
    <row r="117" spans="1:16">
      <c r="A117" s="33" t="str">
        <f t="shared" si="3"/>
        <v/>
      </c>
      <c r="B117" s="1" t="str">
        <f t="shared" si="5"/>
        <v/>
      </c>
      <c r="C117" s="1" t="str">
        <f>IF(D117="","",CONCATENATE("I-",VLOOKUP(O117,Codelisten!$A$60:$C$135,3,FALSE),ROW()-4))</f>
        <v/>
      </c>
      <c r="D117" s="49"/>
      <c r="E117" s="49"/>
      <c r="F117" s="50"/>
      <c r="G117" s="50"/>
      <c r="H117" s="49"/>
      <c r="I117" s="51"/>
      <c r="J117" s="51"/>
      <c r="K117" s="51"/>
      <c r="L117" s="49"/>
      <c r="M117" s="49"/>
      <c r="N117" s="52"/>
      <c r="O117" s="64" t="str">
        <f t="shared" si="4"/>
        <v/>
      </c>
      <c r="P117" s="65" t="str">
        <f>IF(O117="","",VLOOKUP(O117,Codelisten!$A$60:$B$135,2))</f>
        <v/>
      </c>
    </row>
    <row r="118" spans="1:16">
      <c r="A118" s="33" t="str">
        <f t="shared" si="3"/>
        <v/>
      </c>
      <c r="B118" s="1" t="str">
        <f t="shared" si="5"/>
        <v/>
      </c>
      <c r="C118" s="1" t="str">
        <f>IF(D118="","",CONCATENATE("I-",VLOOKUP(O118,Codelisten!$A$60:$C$135,3,FALSE),ROW()-4))</f>
        <v/>
      </c>
      <c r="D118" s="49"/>
      <c r="E118" s="49"/>
      <c r="F118" s="50"/>
      <c r="G118" s="50"/>
      <c r="H118" s="49"/>
      <c r="I118" s="51"/>
      <c r="J118" s="51"/>
      <c r="K118" s="51"/>
      <c r="L118" s="49"/>
      <c r="M118" s="49"/>
      <c r="N118" s="52"/>
      <c r="O118" s="64" t="str">
        <f t="shared" si="4"/>
        <v/>
      </c>
      <c r="P118" s="65" t="str">
        <f>IF(O118="","",VLOOKUP(O118,Codelisten!$A$60:$B$135,2))</f>
        <v/>
      </c>
    </row>
    <row r="119" spans="1:16">
      <c r="A119" s="33" t="str">
        <f t="shared" si="3"/>
        <v/>
      </c>
      <c r="B119" s="1" t="str">
        <f t="shared" si="5"/>
        <v/>
      </c>
      <c r="C119" s="1" t="str">
        <f>IF(D119="","",CONCATENATE("I-",VLOOKUP(O119,Codelisten!$A$60:$C$135,3,FALSE),ROW()-4))</f>
        <v/>
      </c>
      <c r="D119" s="49"/>
      <c r="E119" s="49"/>
      <c r="F119" s="50"/>
      <c r="G119" s="50"/>
      <c r="H119" s="49"/>
      <c r="I119" s="51"/>
      <c r="J119" s="51"/>
      <c r="K119" s="51"/>
      <c r="L119" s="49"/>
      <c r="M119" s="49"/>
      <c r="N119" s="52"/>
      <c r="O119" s="64" t="str">
        <f t="shared" si="4"/>
        <v/>
      </c>
      <c r="P119" s="65" t="str">
        <f>IF(O119="","",VLOOKUP(O119,Codelisten!$A$60:$B$135,2))</f>
        <v/>
      </c>
    </row>
    <row r="120" spans="1:16">
      <c r="A120" s="33" t="str">
        <f t="shared" si="3"/>
        <v/>
      </c>
      <c r="B120" s="1" t="str">
        <f t="shared" si="5"/>
        <v/>
      </c>
      <c r="C120" s="1" t="str">
        <f>IF(D120="","",CONCATENATE("I-",VLOOKUP(O120,Codelisten!$A$60:$C$135,3,FALSE),ROW()-4))</f>
        <v/>
      </c>
      <c r="D120" s="49"/>
      <c r="E120" s="49"/>
      <c r="F120" s="50"/>
      <c r="G120" s="50"/>
      <c r="H120" s="49"/>
      <c r="I120" s="51"/>
      <c r="J120" s="51"/>
      <c r="K120" s="51"/>
      <c r="L120" s="49"/>
      <c r="M120" s="49"/>
      <c r="N120" s="52"/>
      <c r="O120" s="64" t="str">
        <f t="shared" si="4"/>
        <v/>
      </c>
      <c r="P120" s="65" t="str">
        <f>IF(O120="","",VLOOKUP(O120,Codelisten!$A$60:$B$135,2))</f>
        <v/>
      </c>
    </row>
    <row r="121" spans="1:16">
      <c r="A121" s="33" t="str">
        <f t="shared" si="3"/>
        <v/>
      </c>
      <c r="B121" s="1" t="str">
        <f t="shared" si="5"/>
        <v/>
      </c>
      <c r="C121" s="1" t="str">
        <f>IF(D121="","",CONCATENATE("I-",VLOOKUP(O121,Codelisten!$A$60:$C$135,3,FALSE),ROW()-4))</f>
        <v/>
      </c>
      <c r="D121" s="49"/>
      <c r="E121" s="49"/>
      <c r="F121" s="50"/>
      <c r="G121" s="50"/>
      <c r="H121" s="49"/>
      <c r="I121" s="51"/>
      <c r="J121" s="51"/>
      <c r="K121" s="51"/>
      <c r="L121" s="49"/>
      <c r="M121" s="49"/>
      <c r="N121" s="52"/>
      <c r="O121" s="64" t="str">
        <f t="shared" si="4"/>
        <v/>
      </c>
      <c r="P121" s="65" t="str">
        <f>IF(O121="","",VLOOKUP(O121,Codelisten!$A$60:$B$135,2))</f>
        <v/>
      </c>
    </row>
    <row r="122" spans="1:16">
      <c r="A122" s="33" t="str">
        <f t="shared" si="3"/>
        <v/>
      </c>
      <c r="B122" s="1" t="str">
        <f t="shared" si="5"/>
        <v/>
      </c>
      <c r="C122" s="1" t="str">
        <f>IF(D122="","",CONCATENATE("I-",VLOOKUP(O122,Codelisten!$A$60:$C$135,3,FALSE),ROW()-4))</f>
        <v/>
      </c>
      <c r="D122" s="49"/>
      <c r="E122" s="49"/>
      <c r="F122" s="50"/>
      <c r="G122" s="50"/>
      <c r="H122" s="49"/>
      <c r="I122" s="51"/>
      <c r="J122" s="51"/>
      <c r="K122" s="51"/>
      <c r="L122" s="49"/>
      <c r="M122" s="49"/>
      <c r="N122" s="52"/>
      <c r="O122" s="64" t="str">
        <f t="shared" si="4"/>
        <v/>
      </c>
      <c r="P122" s="65" t="str">
        <f>IF(O122="","",VLOOKUP(O122,Codelisten!$A$60:$B$135,2))</f>
        <v/>
      </c>
    </row>
    <row r="123" spans="1:16">
      <c r="A123" s="33" t="str">
        <f t="shared" si="3"/>
        <v/>
      </c>
      <c r="B123" s="1" t="str">
        <f t="shared" si="5"/>
        <v/>
      </c>
      <c r="C123" s="1" t="str">
        <f>IF(D123="","",CONCATENATE("I-",VLOOKUP(O123,Codelisten!$A$60:$C$135,3,FALSE),ROW()-4))</f>
        <v/>
      </c>
      <c r="D123" s="49"/>
      <c r="E123" s="49"/>
      <c r="F123" s="50"/>
      <c r="G123" s="50"/>
      <c r="H123" s="49"/>
      <c r="I123" s="51"/>
      <c r="J123" s="51"/>
      <c r="K123" s="51"/>
      <c r="L123" s="49"/>
      <c r="M123" s="49"/>
      <c r="N123" s="52"/>
      <c r="O123" s="64" t="str">
        <f t="shared" si="4"/>
        <v/>
      </c>
      <c r="P123" s="65" t="str">
        <f>IF(O123="","",VLOOKUP(O123,Codelisten!$A$60:$B$135,2))</f>
        <v/>
      </c>
    </row>
    <row r="124" spans="1:16">
      <c r="A124" s="33" t="str">
        <f t="shared" si="3"/>
        <v/>
      </c>
      <c r="B124" s="1" t="str">
        <f t="shared" si="5"/>
        <v/>
      </c>
      <c r="C124" s="1" t="str">
        <f>IF(D124="","",CONCATENATE("I-",VLOOKUP(O124,Codelisten!$A$60:$C$135,3,FALSE),ROW()-4))</f>
        <v/>
      </c>
      <c r="D124" s="49"/>
      <c r="E124" s="49"/>
      <c r="F124" s="50"/>
      <c r="G124" s="50"/>
      <c r="H124" s="49"/>
      <c r="I124" s="51"/>
      <c r="J124" s="51"/>
      <c r="K124" s="51"/>
      <c r="L124" s="49"/>
      <c r="M124" s="49"/>
      <c r="N124" s="52"/>
      <c r="O124" s="64" t="str">
        <f t="shared" si="4"/>
        <v/>
      </c>
      <c r="P124" s="65" t="str">
        <f>IF(O124="","",VLOOKUP(O124,Codelisten!$A$60:$B$135,2))</f>
        <v/>
      </c>
    </row>
    <row r="125" spans="1:16">
      <c r="A125" s="33" t="str">
        <f t="shared" si="3"/>
        <v/>
      </c>
      <c r="B125" s="1" t="str">
        <f t="shared" si="5"/>
        <v/>
      </c>
      <c r="C125" s="1" t="str">
        <f>IF(D125="","",CONCATENATE("I-",VLOOKUP(O125,Codelisten!$A$60:$C$135,3,FALSE),ROW()-4))</f>
        <v/>
      </c>
      <c r="D125" s="49"/>
      <c r="E125" s="49"/>
      <c r="F125" s="50"/>
      <c r="G125" s="50"/>
      <c r="H125" s="49"/>
      <c r="I125" s="51"/>
      <c r="J125" s="51"/>
      <c r="K125" s="51"/>
      <c r="L125" s="49"/>
      <c r="M125" s="49"/>
      <c r="N125" s="52"/>
      <c r="O125" s="64" t="str">
        <f t="shared" si="4"/>
        <v/>
      </c>
      <c r="P125" s="65" t="str">
        <f>IF(O125="","",VLOOKUP(O125,Codelisten!$A$60:$B$135,2))</f>
        <v/>
      </c>
    </row>
    <row r="126" spans="1:16">
      <c r="A126" s="33" t="str">
        <f t="shared" si="3"/>
        <v/>
      </c>
      <c r="B126" s="1" t="str">
        <f t="shared" si="5"/>
        <v/>
      </c>
      <c r="C126" s="1" t="str">
        <f>IF(D126="","",CONCATENATE("I-",VLOOKUP(O126,Codelisten!$A$60:$C$135,3,FALSE),ROW()-4))</f>
        <v/>
      </c>
      <c r="D126" s="49"/>
      <c r="E126" s="49"/>
      <c r="F126" s="50"/>
      <c r="G126" s="50"/>
      <c r="H126" s="49"/>
      <c r="I126" s="51"/>
      <c r="J126" s="51"/>
      <c r="K126" s="51"/>
      <c r="L126" s="49"/>
      <c r="M126" s="49"/>
      <c r="N126" s="52"/>
      <c r="O126" s="64" t="str">
        <f t="shared" si="4"/>
        <v/>
      </c>
      <c r="P126" s="65" t="str">
        <f>IF(O126="","",VLOOKUP(O126,Codelisten!$A$60:$B$135,2))</f>
        <v/>
      </c>
    </row>
    <row r="127" spans="1:16">
      <c r="A127" s="33" t="str">
        <f t="shared" si="3"/>
        <v/>
      </c>
      <c r="B127" s="1" t="str">
        <f t="shared" si="5"/>
        <v/>
      </c>
      <c r="C127" s="1" t="str">
        <f>IF(D127="","",CONCATENATE("I-",VLOOKUP(O127,Codelisten!$A$60:$C$135,3,FALSE),ROW()-4))</f>
        <v/>
      </c>
      <c r="D127" s="49"/>
      <c r="E127" s="49"/>
      <c r="F127" s="50"/>
      <c r="G127" s="50"/>
      <c r="H127" s="49"/>
      <c r="I127" s="51"/>
      <c r="J127" s="51"/>
      <c r="K127" s="51"/>
      <c r="L127" s="49"/>
      <c r="M127" s="49"/>
      <c r="N127" s="52"/>
      <c r="O127" s="64" t="str">
        <f t="shared" si="4"/>
        <v/>
      </c>
      <c r="P127" s="65" t="str">
        <f>IF(O127="","",VLOOKUP(O127,Codelisten!$A$60:$B$135,2))</f>
        <v/>
      </c>
    </row>
    <row r="128" spans="1:16">
      <c r="A128" s="33" t="str">
        <f t="shared" si="3"/>
        <v/>
      </c>
      <c r="B128" s="1" t="str">
        <f t="shared" si="5"/>
        <v/>
      </c>
      <c r="C128" s="1" t="str">
        <f>IF(D128="","",CONCATENATE("I-",VLOOKUP(O128,Codelisten!$A$60:$C$135,3,FALSE),ROW()-4))</f>
        <v/>
      </c>
      <c r="D128" s="49"/>
      <c r="E128" s="49"/>
      <c r="F128" s="50"/>
      <c r="G128" s="50"/>
      <c r="H128" s="49"/>
      <c r="I128" s="51"/>
      <c r="J128" s="51"/>
      <c r="K128" s="51"/>
      <c r="L128" s="49"/>
      <c r="M128" s="49"/>
      <c r="N128" s="52"/>
      <c r="O128" s="64" t="str">
        <f t="shared" si="4"/>
        <v/>
      </c>
      <c r="P128" s="65" t="str">
        <f>IF(O128="","",VLOOKUP(O128,Codelisten!$A$60:$B$135,2))</f>
        <v/>
      </c>
    </row>
    <row r="129" spans="1:16">
      <c r="A129" s="33" t="str">
        <f t="shared" si="3"/>
        <v/>
      </c>
      <c r="B129" s="1" t="str">
        <f t="shared" si="5"/>
        <v/>
      </c>
      <c r="C129" s="1" t="str">
        <f>IF(D129="","",CONCATENATE("I-",VLOOKUP(O129,Codelisten!$A$60:$C$135,3,FALSE),ROW()-4))</f>
        <v/>
      </c>
      <c r="D129" s="49"/>
      <c r="E129" s="49"/>
      <c r="F129" s="50"/>
      <c r="G129" s="50"/>
      <c r="H129" s="49"/>
      <c r="I129" s="51"/>
      <c r="J129" s="51"/>
      <c r="K129" s="51"/>
      <c r="L129" s="49"/>
      <c r="M129" s="49"/>
      <c r="N129" s="52"/>
      <c r="O129" s="64" t="str">
        <f t="shared" si="4"/>
        <v/>
      </c>
      <c r="P129" s="65" t="str">
        <f>IF(O129="","",VLOOKUP(O129,Codelisten!$A$60:$B$135,2))</f>
        <v/>
      </c>
    </row>
    <row r="130" spans="1:16">
      <c r="A130" s="33" t="str">
        <f t="shared" si="3"/>
        <v/>
      </c>
      <c r="B130" s="1" t="str">
        <f t="shared" si="5"/>
        <v/>
      </c>
      <c r="C130" s="1" t="str">
        <f>IF(D130="","",CONCATENATE("I-",VLOOKUP(O130,Codelisten!$A$60:$C$135,3,FALSE),ROW()-4))</f>
        <v/>
      </c>
      <c r="D130" s="49"/>
      <c r="E130" s="49"/>
      <c r="F130" s="50"/>
      <c r="G130" s="50"/>
      <c r="H130" s="49"/>
      <c r="I130" s="51"/>
      <c r="J130" s="51"/>
      <c r="K130" s="51"/>
      <c r="L130" s="49"/>
      <c r="M130" s="49"/>
      <c r="N130" s="52"/>
      <c r="O130" s="64" t="str">
        <f t="shared" si="4"/>
        <v/>
      </c>
      <c r="P130" s="65" t="str">
        <f>IF(O130="","",VLOOKUP(O130,Codelisten!$A$60:$B$135,2))</f>
        <v/>
      </c>
    </row>
    <row r="131" spans="1:16">
      <c r="A131" s="33" t="str">
        <f t="shared" si="3"/>
        <v/>
      </c>
      <c r="B131" s="1" t="str">
        <f t="shared" si="5"/>
        <v/>
      </c>
      <c r="C131" s="1" t="str">
        <f>IF(D131="","",CONCATENATE("I-",VLOOKUP(O131,Codelisten!$A$60:$C$135,3,FALSE),ROW()-4))</f>
        <v/>
      </c>
      <c r="D131" s="49"/>
      <c r="E131" s="49"/>
      <c r="F131" s="50"/>
      <c r="G131" s="50"/>
      <c r="H131" s="49"/>
      <c r="I131" s="51"/>
      <c r="J131" s="51"/>
      <c r="K131" s="51"/>
      <c r="L131" s="49"/>
      <c r="M131" s="49"/>
      <c r="N131" s="52"/>
      <c r="O131" s="64" t="str">
        <f t="shared" si="4"/>
        <v/>
      </c>
      <c r="P131" s="65" t="str">
        <f>IF(O131="","",VLOOKUP(O131,Codelisten!$A$60:$B$135,2))</f>
        <v/>
      </c>
    </row>
    <row r="132" spans="1:16">
      <c r="A132" s="33" t="str">
        <f t="shared" ref="A132:A195" si="6">IF(D132="","",$F$1)</f>
        <v/>
      </c>
      <c r="B132" s="1" t="str">
        <f t="shared" si="5"/>
        <v/>
      </c>
      <c r="C132" s="1" t="str">
        <f>IF(D132="","",CONCATENATE("I-",VLOOKUP(O132,Codelisten!$A$60:$C$135,3,FALSE),ROW()-4))</f>
        <v/>
      </c>
      <c r="D132" s="49"/>
      <c r="E132" s="49"/>
      <c r="F132" s="50"/>
      <c r="G132" s="50"/>
      <c r="H132" s="49"/>
      <c r="I132" s="51"/>
      <c r="J132" s="51"/>
      <c r="K132" s="51"/>
      <c r="L132" s="49"/>
      <c r="M132" s="49"/>
      <c r="N132" s="52"/>
      <c r="O132" s="64" t="str">
        <f t="shared" ref="O132:O195" si="7">IF(D132="","",$C$1)</f>
        <v/>
      </c>
      <c r="P132" s="65" t="str">
        <f>IF(O132="","",VLOOKUP(O132,Codelisten!$A$60:$B$135,2))</f>
        <v/>
      </c>
    </row>
    <row r="133" spans="1:16">
      <c r="A133" s="33" t="str">
        <f t="shared" si="6"/>
        <v/>
      </c>
      <c r="B133" s="1" t="str">
        <f t="shared" ref="B133:B196" si="8">IF(D133="","",$B$4)</f>
        <v/>
      </c>
      <c r="C133" s="1" t="str">
        <f>IF(D133="","",CONCATENATE("I-",VLOOKUP(O133,Codelisten!$A$60:$C$135,3,FALSE),ROW()-4))</f>
        <v/>
      </c>
      <c r="D133" s="49"/>
      <c r="E133" s="49"/>
      <c r="F133" s="50"/>
      <c r="G133" s="50"/>
      <c r="H133" s="49"/>
      <c r="I133" s="51"/>
      <c r="J133" s="51"/>
      <c r="K133" s="51"/>
      <c r="L133" s="49"/>
      <c r="M133" s="49"/>
      <c r="N133" s="52"/>
      <c r="O133" s="64" t="str">
        <f t="shared" si="7"/>
        <v/>
      </c>
      <c r="P133" s="65" t="str">
        <f>IF(O133="","",VLOOKUP(O133,Codelisten!$A$60:$B$135,2))</f>
        <v/>
      </c>
    </row>
    <row r="134" spans="1:16">
      <c r="A134" s="33" t="str">
        <f t="shared" si="6"/>
        <v/>
      </c>
      <c r="B134" s="1" t="str">
        <f t="shared" si="8"/>
        <v/>
      </c>
      <c r="C134" s="1" t="str">
        <f>IF(D134="","",CONCATENATE("I-",VLOOKUP(O134,Codelisten!$A$60:$C$135,3,FALSE),ROW()-4))</f>
        <v/>
      </c>
      <c r="D134" s="49"/>
      <c r="E134" s="49"/>
      <c r="F134" s="50"/>
      <c r="G134" s="50"/>
      <c r="H134" s="49"/>
      <c r="I134" s="51"/>
      <c r="J134" s="51"/>
      <c r="K134" s="51"/>
      <c r="L134" s="49"/>
      <c r="M134" s="49"/>
      <c r="N134" s="52"/>
      <c r="O134" s="64" t="str">
        <f t="shared" si="7"/>
        <v/>
      </c>
      <c r="P134" s="65" t="str">
        <f>IF(O134="","",VLOOKUP(O134,Codelisten!$A$60:$B$135,2))</f>
        <v/>
      </c>
    </row>
    <row r="135" spans="1:16">
      <c r="A135" s="33" t="str">
        <f t="shared" si="6"/>
        <v/>
      </c>
      <c r="B135" s="1" t="str">
        <f t="shared" si="8"/>
        <v/>
      </c>
      <c r="C135" s="1" t="str">
        <f>IF(D135="","",CONCATENATE("I-",VLOOKUP(O135,Codelisten!$A$60:$C$135,3,FALSE),ROW()-4))</f>
        <v/>
      </c>
      <c r="D135" s="49"/>
      <c r="E135" s="49"/>
      <c r="F135" s="50"/>
      <c r="G135" s="50"/>
      <c r="H135" s="49"/>
      <c r="I135" s="51"/>
      <c r="J135" s="51"/>
      <c r="K135" s="51"/>
      <c r="L135" s="49"/>
      <c r="M135" s="49"/>
      <c r="N135" s="52"/>
      <c r="O135" s="64" t="str">
        <f t="shared" si="7"/>
        <v/>
      </c>
      <c r="P135" s="65" t="str">
        <f>IF(O135="","",VLOOKUP(O135,Codelisten!$A$60:$B$135,2))</f>
        <v/>
      </c>
    </row>
    <row r="136" spans="1:16">
      <c r="A136" s="33" t="str">
        <f t="shared" si="6"/>
        <v/>
      </c>
      <c r="B136" s="1" t="str">
        <f t="shared" si="8"/>
        <v/>
      </c>
      <c r="C136" s="1" t="str">
        <f>IF(D136="","",CONCATENATE("I-",VLOOKUP(O136,Codelisten!$A$60:$C$135,3,FALSE),ROW()-4))</f>
        <v/>
      </c>
      <c r="D136" s="49"/>
      <c r="E136" s="49"/>
      <c r="F136" s="50"/>
      <c r="G136" s="50"/>
      <c r="H136" s="49"/>
      <c r="I136" s="51"/>
      <c r="J136" s="51"/>
      <c r="K136" s="51"/>
      <c r="L136" s="49"/>
      <c r="M136" s="49"/>
      <c r="N136" s="52"/>
      <c r="O136" s="64" t="str">
        <f t="shared" si="7"/>
        <v/>
      </c>
      <c r="P136" s="65" t="str">
        <f>IF(O136="","",VLOOKUP(O136,Codelisten!$A$60:$B$135,2))</f>
        <v/>
      </c>
    </row>
    <row r="137" spans="1:16">
      <c r="A137" s="33" t="str">
        <f t="shared" si="6"/>
        <v/>
      </c>
      <c r="B137" s="1" t="str">
        <f t="shared" si="8"/>
        <v/>
      </c>
      <c r="C137" s="1" t="str">
        <f>IF(D137="","",CONCATENATE("I-",VLOOKUP(O137,Codelisten!$A$60:$C$135,3,FALSE),ROW()-4))</f>
        <v/>
      </c>
      <c r="D137" s="49"/>
      <c r="E137" s="49"/>
      <c r="F137" s="50"/>
      <c r="G137" s="50"/>
      <c r="H137" s="49"/>
      <c r="I137" s="51"/>
      <c r="J137" s="51"/>
      <c r="K137" s="51"/>
      <c r="L137" s="49"/>
      <c r="M137" s="49"/>
      <c r="N137" s="52"/>
      <c r="O137" s="64" t="str">
        <f t="shared" si="7"/>
        <v/>
      </c>
      <c r="P137" s="65" t="str">
        <f>IF(O137="","",VLOOKUP(O137,Codelisten!$A$60:$B$135,2))</f>
        <v/>
      </c>
    </row>
    <row r="138" spans="1:16">
      <c r="A138" s="33" t="str">
        <f t="shared" si="6"/>
        <v/>
      </c>
      <c r="B138" s="1" t="str">
        <f t="shared" si="8"/>
        <v/>
      </c>
      <c r="C138" s="1" t="str">
        <f>IF(D138="","",CONCATENATE("I-",VLOOKUP(O138,Codelisten!$A$60:$C$135,3,FALSE),ROW()-4))</f>
        <v/>
      </c>
      <c r="D138" s="49"/>
      <c r="E138" s="49"/>
      <c r="F138" s="50"/>
      <c r="G138" s="50"/>
      <c r="H138" s="49"/>
      <c r="I138" s="51"/>
      <c r="J138" s="51"/>
      <c r="K138" s="51"/>
      <c r="L138" s="49"/>
      <c r="M138" s="49"/>
      <c r="N138" s="52"/>
      <c r="O138" s="64" t="str">
        <f t="shared" si="7"/>
        <v/>
      </c>
      <c r="P138" s="65" t="str">
        <f>IF(O138="","",VLOOKUP(O138,Codelisten!$A$60:$B$135,2))</f>
        <v/>
      </c>
    </row>
    <row r="139" spans="1:16">
      <c r="A139" s="33" t="str">
        <f t="shared" si="6"/>
        <v/>
      </c>
      <c r="B139" s="1" t="str">
        <f t="shared" si="8"/>
        <v/>
      </c>
      <c r="C139" s="1" t="str">
        <f>IF(D139="","",CONCATENATE("I-",VLOOKUP(O139,Codelisten!$A$60:$C$135,3,FALSE),ROW()-4))</f>
        <v/>
      </c>
      <c r="D139" s="49"/>
      <c r="E139" s="49"/>
      <c r="F139" s="50"/>
      <c r="G139" s="50"/>
      <c r="H139" s="49"/>
      <c r="I139" s="51"/>
      <c r="J139" s="51"/>
      <c r="K139" s="51"/>
      <c r="L139" s="49"/>
      <c r="M139" s="49"/>
      <c r="N139" s="52"/>
      <c r="O139" s="64" t="str">
        <f t="shared" si="7"/>
        <v/>
      </c>
      <c r="P139" s="65" t="str">
        <f>IF(O139="","",VLOOKUP(O139,Codelisten!$A$60:$B$135,2))</f>
        <v/>
      </c>
    </row>
    <row r="140" spans="1:16">
      <c r="A140" s="33" t="str">
        <f t="shared" si="6"/>
        <v/>
      </c>
      <c r="B140" s="1" t="str">
        <f t="shared" si="8"/>
        <v/>
      </c>
      <c r="C140" s="1" t="str">
        <f>IF(D140="","",CONCATENATE("I-",VLOOKUP(O140,Codelisten!$A$60:$C$135,3,FALSE),ROW()-4))</f>
        <v/>
      </c>
      <c r="D140" s="49"/>
      <c r="E140" s="49"/>
      <c r="F140" s="50"/>
      <c r="G140" s="50"/>
      <c r="H140" s="49"/>
      <c r="I140" s="51"/>
      <c r="J140" s="51"/>
      <c r="K140" s="51"/>
      <c r="L140" s="49"/>
      <c r="M140" s="49"/>
      <c r="N140" s="52"/>
      <c r="O140" s="64" t="str">
        <f t="shared" si="7"/>
        <v/>
      </c>
      <c r="P140" s="65" t="str">
        <f>IF(O140="","",VLOOKUP(O140,Codelisten!$A$60:$B$135,2))</f>
        <v/>
      </c>
    </row>
    <row r="141" spans="1:16">
      <c r="A141" s="33" t="str">
        <f t="shared" si="6"/>
        <v/>
      </c>
      <c r="B141" s="1" t="str">
        <f t="shared" si="8"/>
        <v/>
      </c>
      <c r="C141" s="1" t="str">
        <f>IF(D141="","",CONCATENATE("I-",VLOOKUP(O141,Codelisten!$A$60:$C$135,3,FALSE),ROW()-4))</f>
        <v/>
      </c>
      <c r="D141" s="49"/>
      <c r="E141" s="49"/>
      <c r="F141" s="50"/>
      <c r="G141" s="50"/>
      <c r="H141" s="49"/>
      <c r="I141" s="51"/>
      <c r="J141" s="51"/>
      <c r="K141" s="51"/>
      <c r="L141" s="49"/>
      <c r="M141" s="49"/>
      <c r="N141" s="52"/>
      <c r="O141" s="64" t="str">
        <f t="shared" si="7"/>
        <v/>
      </c>
      <c r="P141" s="65" t="str">
        <f>IF(O141="","",VLOOKUP(O141,Codelisten!$A$60:$B$135,2))</f>
        <v/>
      </c>
    </row>
    <row r="142" spans="1:16">
      <c r="A142" s="33" t="str">
        <f t="shared" si="6"/>
        <v/>
      </c>
      <c r="B142" s="1" t="str">
        <f t="shared" si="8"/>
        <v/>
      </c>
      <c r="C142" s="1" t="str">
        <f>IF(D142="","",CONCATENATE("I-",VLOOKUP(O142,Codelisten!$A$60:$C$135,3,FALSE),ROW()-4))</f>
        <v/>
      </c>
      <c r="D142" s="49"/>
      <c r="E142" s="49"/>
      <c r="F142" s="50"/>
      <c r="G142" s="50"/>
      <c r="H142" s="49"/>
      <c r="I142" s="51"/>
      <c r="J142" s="51"/>
      <c r="K142" s="51"/>
      <c r="L142" s="49"/>
      <c r="M142" s="49"/>
      <c r="N142" s="52"/>
      <c r="O142" s="64" t="str">
        <f t="shared" si="7"/>
        <v/>
      </c>
      <c r="P142" s="65" t="str">
        <f>IF(O142="","",VLOOKUP(O142,Codelisten!$A$60:$B$135,2))</f>
        <v/>
      </c>
    </row>
    <row r="143" spans="1:16">
      <c r="A143" s="33" t="str">
        <f t="shared" si="6"/>
        <v/>
      </c>
      <c r="B143" s="1" t="str">
        <f t="shared" si="8"/>
        <v/>
      </c>
      <c r="C143" s="1" t="str">
        <f>IF(D143="","",CONCATENATE("I-",VLOOKUP(O143,Codelisten!$A$60:$C$135,3,FALSE),ROW()-4))</f>
        <v/>
      </c>
      <c r="D143" s="49"/>
      <c r="E143" s="49"/>
      <c r="F143" s="50"/>
      <c r="G143" s="50"/>
      <c r="H143" s="49"/>
      <c r="I143" s="51"/>
      <c r="J143" s="51"/>
      <c r="K143" s="51"/>
      <c r="L143" s="49"/>
      <c r="M143" s="49"/>
      <c r="N143" s="52"/>
      <c r="O143" s="64" t="str">
        <f t="shared" si="7"/>
        <v/>
      </c>
      <c r="P143" s="65" t="str">
        <f>IF(O143="","",VLOOKUP(O143,Codelisten!$A$60:$B$135,2))</f>
        <v/>
      </c>
    </row>
    <row r="144" spans="1:16">
      <c r="A144" s="33" t="str">
        <f t="shared" si="6"/>
        <v/>
      </c>
      <c r="B144" s="1" t="str">
        <f t="shared" si="8"/>
        <v/>
      </c>
      <c r="C144" s="1" t="str">
        <f>IF(D144="","",CONCATENATE("I-",VLOOKUP(O144,Codelisten!$A$60:$C$135,3,FALSE),ROW()-4))</f>
        <v/>
      </c>
      <c r="D144" s="49"/>
      <c r="E144" s="49"/>
      <c r="F144" s="50"/>
      <c r="G144" s="50"/>
      <c r="H144" s="49"/>
      <c r="I144" s="51"/>
      <c r="J144" s="51"/>
      <c r="K144" s="51"/>
      <c r="L144" s="49"/>
      <c r="M144" s="49"/>
      <c r="N144" s="52"/>
      <c r="O144" s="64" t="str">
        <f t="shared" si="7"/>
        <v/>
      </c>
      <c r="P144" s="65" t="str">
        <f>IF(O144="","",VLOOKUP(O144,Codelisten!$A$60:$B$135,2))</f>
        <v/>
      </c>
    </row>
    <row r="145" spans="1:16">
      <c r="A145" s="33" t="str">
        <f t="shared" si="6"/>
        <v/>
      </c>
      <c r="B145" s="1" t="str">
        <f t="shared" si="8"/>
        <v/>
      </c>
      <c r="C145" s="1" t="str">
        <f>IF(D145="","",CONCATENATE("I-",VLOOKUP(O145,Codelisten!$A$60:$C$135,3,FALSE),ROW()-4))</f>
        <v/>
      </c>
      <c r="D145" s="49"/>
      <c r="E145" s="49"/>
      <c r="F145" s="50"/>
      <c r="G145" s="50"/>
      <c r="H145" s="49"/>
      <c r="I145" s="51"/>
      <c r="J145" s="51"/>
      <c r="K145" s="51"/>
      <c r="L145" s="49"/>
      <c r="M145" s="49"/>
      <c r="N145" s="52"/>
      <c r="O145" s="64" t="str">
        <f t="shared" si="7"/>
        <v/>
      </c>
      <c r="P145" s="65" t="str">
        <f>IF(O145="","",VLOOKUP(O145,Codelisten!$A$60:$B$135,2))</f>
        <v/>
      </c>
    </row>
    <row r="146" spans="1:16">
      <c r="A146" s="33" t="str">
        <f t="shared" si="6"/>
        <v/>
      </c>
      <c r="B146" s="1" t="str">
        <f t="shared" si="8"/>
        <v/>
      </c>
      <c r="C146" s="1" t="str">
        <f>IF(D146="","",CONCATENATE("I-",VLOOKUP(O146,Codelisten!$A$60:$C$135,3,FALSE),ROW()-4))</f>
        <v/>
      </c>
      <c r="D146" s="49"/>
      <c r="E146" s="49"/>
      <c r="F146" s="50"/>
      <c r="G146" s="50"/>
      <c r="H146" s="49"/>
      <c r="I146" s="51"/>
      <c r="J146" s="51"/>
      <c r="K146" s="51"/>
      <c r="L146" s="49"/>
      <c r="M146" s="49"/>
      <c r="N146" s="52"/>
      <c r="O146" s="64" t="str">
        <f t="shared" si="7"/>
        <v/>
      </c>
      <c r="P146" s="65" t="str">
        <f>IF(O146="","",VLOOKUP(O146,Codelisten!$A$60:$B$135,2))</f>
        <v/>
      </c>
    </row>
    <row r="147" spans="1:16">
      <c r="A147" s="33" t="str">
        <f t="shared" si="6"/>
        <v/>
      </c>
      <c r="B147" s="1" t="str">
        <f t="shared" si="8"/>
        <v/>
      </c>
      <c r="C147" s="1" t="str">
        <f>IF(D147="","",CONCATENATE("I-",VLOOKUP(O147,Codelisten!$A$60:$C$135,3,FALSE),ROW()-4))</f>
        <v/>
      </c>
      <c r="D147" s="49"/>
      <c r="E147" s="49"/>
      <c r="F147" s="50"/>
      <c r="G147" s="50"/>
      <c r="H147" s="49"/>
      <c r="I147" s="51"/>
      <c r="J147" s="51"/>
      <c r="K147" s="51"/>
      <c r="L147" s="49"/>
      <c r="M147" s="49"/>
      <c r="N147" s="52"/>
      <c r="O147" s="64" t="str">
        <f t="shared" si="7"/>
        <v/>
      </c>
      <c r="P147" s="65" t="str">
        <f>IF(O147="","",VLOOKUP(O147,Codelisten!$A$60:$B$135,2))</f>
        <v/>
      </c>
    </row>
    <row r="148" spans="1:16">
      <c r="A148" s="33" t="str">
        <f t="shared" si="6"/>
        <v/>
      </c>
      <c r="B148" s="1" t="str">
        <f t="shared" si="8"/>
        <v/>
      </c>
      <c r="C148" s="1" t="str">
        <f>IF(D148="","",CONCATENATE("I-",VLOOKUP(O148,Codelisten!$A$60:$C$135,3,FALSE),ROW()-4))</f>
        <v/>
      </c>
      <c r="D148" s="49"/>
      <c r="E148" s="49"/>
      <c r="F148" s="50"/>
      <c r="G148" s="50"/>
      <c r="H148" s="49"/>
      <c r="I148" s="51"/>
      <c r="J148" s="51"/>
      <c r="K148" s="51"/>
      <c r="L148" s="49"/>
      <c r="M148" s="49"/>
      <c r="N148" s="52"/>
      <c r="O148" s="64" t="str">
        <f t="shared" si="7"/>
        <v/>
      </c>
      <c r="P148" s="65" t="str">
        <f>IF(O148="","",VLOOKUP(O148,Codelisten!$A$60:$B$135,2))</f>
        <v/>
      </c>
    </row>
    <row r="149" spans="1:16">
      <c r="A149" s="33" t="str">
        <f t="shared" si="6"/>
        <v/>
      </c>
      <c r="B149" s="1" t="str">
        <f t="shared" si="8"/>
        <v/>
      </c>
      <c r="C149" s="1" t="str">
        <f>IF(D149="","",CONCATENATE("I-",VLOOKUP(O149,Codelisten!$A$60:$C$135,3,FALSE),ROW()-4))</f>
        <v/>
      </c>
      <c r="D149" s="49"/>
      <c r="E149" s="49"/>
      <c r="F149" s="50"/>
      <c r="G149" s="50"/>
      <c r="H149" s="49"/>
      <c r="I149" s="51"/>
      <c r="J149" s="51"/>
      <c r="K149" s="51"/>
      <c r="L149" s="49"/>
      <c r="M149" s="49"/>
      <c r="N149" s="52"/>
      <c r="O149" s="64" t="str">
        <f t="shared" si="7"/>
        <v/>
      </c>
      <c r="P149" s="65" t="str">
        <f>IF(O149="","",VLOOKUP(O149,Codelisten!$A$60:$B$135,2))</f>
        <v/>
      </c>
    </row>
    <row r="150" spans="1:16">
      <c r="A150" s="33" t="str">
        <f t="shared" si="6"/>
        <v/>
      </c>
      <c r="B150" s="1" t="str">
        <f t="shared" si="8"/>
        <v/>
      </c>
      <c r="C150" s="1" t="str">
        <f>IF(D150="","",CONCATENATE("I-",VLOOKUP(O150,Codelisten!$A$60:$C$135,3,FALSE),ROW()-4))</f>
        <v/>
      </c>
      <c r="D150" s="49"/>
      <c r="E150" s="49"/>
      <c r="F150" s="50"/>
      <c r="G150" s="50"/>
      <c r="H150" s="49"/>
      <c r="I150" s="51"/>
      <c r="J150" s="51"/>
      <c r="K150" s="51"/>
      <c r="L150" s="49"/>
      <c r="M150" s="49"/>
      <c r="N150" s="52"/>
      <c r="O150" s="64" t="str">
        <f t="shared" si="7"/>
        <v/>
      </c>
      <c r="P150" s="65" t="str">
        <f>IF(O150="","",VLOOKUP(O150,Codelisten!$A$60:$B$135,2))</f>
        <v/>
      </c>
    </row>
    <row r="151" spans="1:16">
      <c r="A151" s="33" t="str">
        <f t="shared" si="6"/>
        <v/>
      </c>
      <c r="B151" s="1" t="str">
        <f t="shared" si="8"/>
        <v/>
      </c>
      <c r="C151" s="1" t="str">
        <f>IF(D151="","",CONCATENATE("I-",VLOOKUP(O151,Codelisten!$A$60:$C$135,3,FALSE),ROW()-4))</f>
        <v/>
      </c>
      <c r="D151" s="49"/>
      <c r="E151" s="49"/>
      <c r="F151" s="50"/>
      <c r="G151" s="50"/>
      <c r="H151" s="49"/>
      <c r="I151" s="51"/>
      <c r="J151" s="51"/>
      <c r="K151" s="51"/>
      <c r="L151" s="49"/>
      <c r="M151" s="49"/>
      <c r="N151" s="52"/>
      <c r="O151" s="64" t="str">
        <f t="shared" si="7"/>
        <v/>
      </c>
      <c r="P151" s="65" t="str">
        <f>IF(O151="","",VLOOKUP(O151,Codelisten!$A$60:$B$135,2))</f>
        <v/>
      </c>
    </row>
    <row r="152" spans="1:16">
      <c r="A152" s="33" t="str">
        <f t="shared" si="6"/>
        <v/>
      </c>
      <c r="B152" s="1" t="str">
        <f t="shared" si="8"/>
        <v/>
      </c>
      <c r="C152" s="1" t="str">
        <f>IF(D152="","",CONCATENATE("I-",VLOOKUP(O152,Codelisten!$A$60:$C$135,3,FALSE),ROW()-4))</f>
        <v/>
      </c>
      <c r="D152" s="49"/>
      <c r="E152" s="49"/>
      <c r="F152" s="50"/>
      <c r="G152" s="50"/>
      <c r="H152" s="49"/>
      <c r="I152" s="51"/>
      <c r="J152" s="51"/>
      <c r="K152" s="51"/>
      <c r="L152" s="49"/>
      <c r="M152" s="49"/>
      <c r="N152" s="52"/>
      <c r="O152" s="64" t="str">
        <f t="shared" si="7"/>
        <v/>
      </c>
      <c r="P152" s="65" t="str">
        <f>IF(O152="","",VLOOKUP(O152,Codelisten!$A$60:$B$135,2))</f>
        <v/>
      </c>
    </row>
    <row r="153" spans="1:16">
      <c r="A153" s="33" t="str">
        <f t="shared" si="6"/>
        <v/>
      </c>
      <c r="B153" s="1" t="str">
        <f t="shared" si="8"/>
        <v/>
      </c>
      <c r="C153" s="1" t="str">
        <f>IF(D153="","",CONCATENATE("I-",VLOOKUP(O153,Codelisten!$A$60:$C$135,3,FALSE),ROW()-4))</f>
        <v/>
      </c>
      <c r="D153" s="49"/>
      <c r="E153" s="49"/>
      <c r="F153" s="50"/>
      <c r="G153" s="50"/>
      <c r="H153" s="49"/>
      <c r="I153" s="51"/>
      <c r="J153" s="51"/>
      <c r="K153" s="51"/>
      <c r="L153" s="49"/>
      <c r="M153" s="49"/>
      <c r="N153" s="52"/>
      <c r="O153" s="64" t="str">
        <f t="shared" si="7"/>
        <v/>
      </c>
      <c r="P153" s="65" t="str">
        <f>IF(O153="","",VLOOKUP(O153,Codelisten!$A$60:$B$135,2))</f>
        <v/>
      </c>
    </row>
    <row r="154" spans="1:16">
      <c r="A154" s="33" t="str">
        <f t="shared" si="6"/>
        <v/>
      </c>
      <c r="B154" s="1" t="str">
        <f t="shared" si="8"/>
        <v/>
      </c>
      <c r="C154" s="1" t="str">
        <f>IF(D154="","",CONCATENATE("I-",VLOOKUP(O154,Codelisten!$A$60:$C$135,3,FALSE),ROW()-4))</f>
        <v/>
      </c>
      <c r="D154" s="49"/>
      <c r="E154" s="49"/>
      <c r="F154" s="50"/>
      <c r="G154" s="50"/>
      <c r="H154" s="49"/>
      <c r="I154" s="51"/>
      <c r="J154" s="51"/>
      <c r="K154" s="51"/>
      <c r="L154" s="49"/>
      <c r="M154" s="49"/>
      <c r="N154" s="52"/>
      <c r="O154" s="64" t="str">
        <f t="shared" si="7"/>
        <v/>
      </c>
      <c r="P154" s="65" t="str">
        <f>IF(O154="","",VLOOKUP(O154,Codelisten!$A$60:$B$135,2))</f>
        <v/>
      </c>
    </row>
    <row r="155" spans="1:16">
      <c r="A155" s="33" t="str">
        <f t="shared" si="6"/>
        <v/>
      </c>
      <c r="B155" s="1" t="str">
        <f t="shared" si="8"/>
        <v/>
      </c>
      <c r="C155" s="1" t="str">
        <f>IF(D155="","",CONCATENATE("I-",VLOOKUP(O155,Codelisten!$A$60:$C$135,3,FALSE),ROW()-4))</f>
        <v/>
      </c>
      <c r="D155" s="49"/>
      <c r="E155" s="49"/>
      <c r="F155" s="50"/>
      <c r="G155" s="50"/>
      <c r="H155" s="49"/>
      <c r="I155" s="51"/>
      <c r="J155" s="51"/>
      <c r="K155" s="51"/>
      <c r="L155" s="49"/>
      <c r="M155" s="49"/>
      <c r="N155" s="52"/>
      <c r="O155" s="64" t="str">
        <f t="shared" si="7"/>
        <v/>
      </c>
      <c r="P155" s="65" t="str">
        <f>IF(O155="","",VLOOKUP(O155,Codelisten!$A$60:$B$135,2))</f>
        <v/>
      </c>
    </row>
    <row r="156" spans="1:16">
      <c r="A156" s="33" t="str">
        <f t="shared" si="6"/>
        <v/>
      </c>
      <c r="B156" s="1" t="str">
        <f t="shared" si="8"/>
        <v/>
      </c>
      <c r="C156" s="1" t="str">
        <f>IF(D156="","",CONCATENATE("I-",VLOOKUP(O156,Codelisten!$A$60:$C$135,3,FALSE),ROW()-4))</f>
        <v/>
      </c>
      <c r="D156" s="49"/>
      <c r="E156" s="49"/>
      <c r="F156" s="50"/>
      <c r="G156" s="50"/>
      <c r="H156" s="49"/>
      <c r="I156" s="51"/>
      <c r="J156" s="51"/>
      <c r="K156" s="51"/>
      <c r="L156" s="49"/>
      <c r="M156" s="49"/>
      <c r="N156" s="52"/>
      <c r="O156" s="64" t="str">
        <f t="shared" si="7"/>
        <v/>
      </c>
      <c r="P156" s="65" t="str">
        <f>IF(O156="","",VLOOKUP(O156,Codelisten!$A$60:$B$135,2))</f>
        <v/>
      </c>
    </row>
    <row r="157" spans="1:16">
      <c r="A157" s="33" t="str">
        <f t="shared" si="6"/>
        <v/>
      </c>
      <c r="B157" s="1" t="str">
        <f t="shared" si="8"/>
        <v/>
      </c>
      <c r="C157" s="1" t="str">
        <f>IF(D157="","",CONCATENATE("I-",VLOOKUP(O157,Codelisten!$A$60:$C$135,3,FALSE),ROW()-4))</f>
        <v/>
      </c>
      <c r="D157" s="49"/>
      <c r="E157" s="49"/>
      <c r="F157" s="50"/>
      <c r="G157" s="50"/>
      <c r="H157" s="49"/>
      <c r="I157" s="51"/>
      <c r="J157" s="51"/>
      <c r="K157" s="51"/>
      <c r="L157" s="49"/>
      <c r="M157" s="49"/>
      <c r="N157" s="52"/>
      <c r="O157" s="64" t="str">
        <f t="shared" si="7"/>
        <v/>
      </c>
      <c r="P157" s="65" t="str">
        <f>IF(O157="","",VLOOKUP(O157,Codelisten!$A$60:$B$135,2))</f>
        <v/>
      </c>
    </row>
    <row r="158" spans="1:16">
      <c r="A158" s="33" t="str">
        <f t="shared" si="6"/>
        <v/>
      </c>
      <c r="B158" s="1" t="str">
        <f t="shared" si="8"/>
        <v/>
      </c>
      <c r="C158" s="1" t="str">
        <f>IF(D158="","",CONCATENATE("I-",VLOOKUP(O158,Codelisten!$A$60:$C$135,3,FALSE),ROW()-4))</f>
        <v/>
      </c>
      <c r="D158" s="49"/>
      <c r="E158" s="49"/>
      <c r="F158" s="50"/>
      <c r="G158" s="50"/>
      <c r="H158" s="49"/>
      <c r="I158" s="51"/>
      <c r="J158" s="51"/>
      <c r="K158" s="51"/>
      <c r="L158" s="49"/>
      <c r="M158" s="49"/>
      <c r="N158" s="52"/>
      <c r="O158" s="64" t="str">
        <f t="shared" si="7"/>
        <v/>
      </c>
      <c r="P158" s="65" t="str">
        <f>IF(O158="","",VLOOKUP(O158,Codelisten!$A$60:$B$135,2))</f>
        <v/>
      </c>
    </row>
    <row r="159" spans="1:16">
      <c r="A159" s="33" t="str">
        <f t="shared" si="6"/>
        <v/>
      </c>
      <c r="B159" s="1" t="str">
        <f t="shared" si="8"/>
        <v/>
      </c>
      <c r="C159" s="1" t="str">
        <f>IF(D159="","",CONCATENATE("I-",VLOOKUP(O159,Codelisten!$A$60:$C$135,3,FALSE),ROW()-4))</f>
        <v/>
      </c>
      <c r="D159" s="49"/>
      <c r="E159" s="49"/>
      <c r="F159" s="50"/>
      <c r="G159" s="50"/>
      <c r="H159" s="49"/>
      <c r="I159" s="51"/>
      <c r="J159" s="51"/>
      <c r="K159" s="51"/>
      <c r="L159" s="49"/>
      <c r="M159" s="49"/>
      <c r="N159" s="52"/>
      <c r="O159" s="64" t="str">
        <f t="shared" si="7"/>
        <v/>
      </c>
      <c r="P159" s="65" t="str">
        <f>IF(O159="","",VLOOKUP(O159,Codelisten!$A$60:$B$135,2))</f>
        <v/>
      </c>
    </row>
    <row r="160" spans="1:16">
      <c r="A160" s="33" t="str">
        <f t="shared" si="6"/>
        <v/>
      </c>
      <c r="B160" s="1" t="str">
        <f t="shared" si="8"/>
        <v/>
      </c>
      <c r="C160" s="1" t="str">
        <f>IF(D160="","",CONCATENATE("I-",VLOOKUP(O160,Codelisten!$A$60:$C$135,3,FALSE),ROW()-4))</f>
        <v/>
      </c>
      <c r="D160" s="49"/>
      <c r="E160" s="49"/>
      <c r="F160" s="50"/>
      <c r="G160" s="50"/>
      <c r="H160" s="49"/>
      <c r="I160" s="51"/>
      <c r="J160" s="51"/>
      <c r="K160" s="51"/>
      <c r="L160" s="49"/>
      <c r="M160" s="49"/>
      <c r="N160" s="52"/>
      <c r="O160" s="64" t="str">
        <f t="shared" si="7"/>
        <v/>
      </c>
      <c r="P160" s="65" t="str">
        <f>IF(O160="","",VLOOKUP(O160,Codelisten!$A$60:$B$135,2))</f>
        <v/>
      </c>
    </row>
    <row r="161" spans="1:16">
      <c r="A161" s="33" t="str">
        <f t="shared" si="6"/>
        <v/>
      </c>
      <c r="B161" s="1" t="str">
        <f t="shared" si="8"/>
        <v/>
      </c>
      <c r="C161" s="1" t="str">
        <f>IF(D161="","",CONCATENATE("I-",VLOOKUP(O161,Codelisten!$A$60:$C$135,3,FALSE),ROW()-4))</f>
        <v/>
      </c>
      <c r="D161" s="49"/>
      <c r="E161" s="49"/>
      <c r="F161" s="50"/>
      <c r="G161" s="50"/>
      <c r="H161" s="49"/>
      <c r="I161" s="51"/>
      <c r="J161" s="51"/>
      <c r="K161" s="51"/>
      <c r="L161" s="49"/>
      <c r="M161" s="49"/>
      <c r="N161" s="52"/>
      <c r="O161" s="64" t="str">
        <f t="shared" si="7"/>
        <v/>
      </c>
      <c r="P161" s="65" t="str">
        <f>IF(O161="","",VLOOKUP(O161,Codelisten!$A$60:$B$135,2))</f>
        <v/>
      </c>
    </row>
    <row r="162" spans="1:16">
      <c r="A162" s="33" t="str">
        <f t="shared" si="6"/>
        <v/>
      </c>
      <c r="B162" s="1" t="str">
        <f t="shared" si="8"/>
        <v/>
      </c>
      <c r="C162" s="1" t="str">
        <f>IF(D162="","",CONCATENATE("I-",VLOOKUP(O162,Codelisten!$A$60:$C$135,3,FALSE),ROW()-4))</f>
        <v/>
      </c>
      <c r="D162" s="49"/>
      <c r="E162" s="49"/>
      <c r="F162" s="50"/>
      <c r="G162" s="50"/>
      <c r="H162" s="49"/>
      <c r="I162" s="51"/>
      <c r="J162" s="51"/>
      <c r="K162" s="51"/>
      <c r="L162" s="49"/>
      <c r="M162" s="49"/>
      <c r="N162" s="52"/>
      <c r="O162" s="64" t="str">
        <f t="shared" si="7"/>
        <v/>
      </c>
      <c r="P162" s="65" t="str">
        <f>IF(O162="","",VLOOKUP(O162,Codelisten!$A$60:$B$135,2))</f>
        <v/>
      </c>
    </row>
    <row r="163" spans="1:16">
      <c r="A163" s="33" t="str">
        <f t="shared" si="6"/>
        <v/>
      </c>
      <c r="B163" s="1" t="str">
        <f t="shared" si="8"/>
        <v/>
      </c>
      <c r="C163" s="1" t="str">
        <f>IF(D163="","",CONCATENATE("I-",VLOOKUP(O163,Codelisten!$A$60:$C$135,3,FALSE),ROW()-4))</f>
        <v/>
      </c>
      <c r="D163" s="49"/>
      <c r="E163" s="49"/>
      <c r="F163" s="50"/>
      <c r="G163" s="50"/>
      <c r="H163" s="49"/>
      <c r="I163" s="51"/>
      <c r="J163" s="51"/>
      <c r="K163" s="51"/>
      <c r="L163" s="49"/>
      <c r="M163" s="49"/>
      <c r="N163" s="52"/>
      <c r="O163" s="64" t="str">
        <f t="shared" si="7"/>
        <v/>
      </c>
      <c r="P163" s="65" t="str">
        <f>IF(O163="","",VLOOKUP(O163,Codelisten!$A$60:$B$135,2))</f>
        <v/>
      </c>
    </row>
    <row r="164" spans="1:16">
      <c r="A164" s="33" t="str">
        <f t="shared" si="6"/>
        <v/>
      </c>
      <c r="B164" s="1" t="str">
        <f t="shared" si="8"/>
        <v/>
      </c>
      <c r="C164" s="1" t="str">
        <f>IF(D164="","",CONCATENATE("I-",VLOOKUP(O164,Codelisten!$A$60:$C$135,3,FALSE),ROW()-4))</f>
        <v/>
      </c>
      <c r="D164" s="49"/>
      <c r="E164" s="49"/>
      <c r="F164" s="50"/>
      <c r="G164" s="50"/>
      <c r="H164" s="49"/>
      <c r="I164" s="51"/>
      <c r="J164" s="51"/>
      <c r="K164" s="51"/>
      <c r="L164" s="49"/>
      <c r="M164" s="49"/>
      <c r="N164" s="52"/>
      <c r="O164" s="64" t="str">
        <f t="shared" si="7"/>
        <v/>
      </c>
      <c r="P164" s="65" t="str">
        <f>IF(O164="","",VLOOKUP(O164,Codelisten!$A$60:$B$135,2))</f>
        <v/>
      </c>
    </row>
    <row r="165" spans="1:16">
      <c r="A165" s="33" t="str">
        <f t="shared" si="6"/>
        <v/>
      </c>
      <c r="B165" s="1" t="str">
        <f t="shared" si="8"/>
        <v/>
      </c>
      <c r="C165" s="1" t="str">
        <f>IF(D165="","",CONCATENATE("I-",VLOOKUP(O165,Codelisten!$A$60:$C$135,3,FALSE),ROW()-4))</f>
        <v/>
      </c>
      <c r="D165" s="49"/>
      <c r="E165" s="49"/>
      <c r="F165" s="50"/>
      <c r="G165" s="50"/>
      <c r="H165" s="49"/>
      <c r="I165" s="51"/>
      <c r="J165" s="51"/>
      <c r="K165" s="51"/>
      <c r="L165" s="49"/>
      <c r="M165" s="49"/>
      <c r="N165" s="52"/>
      <c r="O165" s="64" t="str">
        <f t="shared" si="7"/>
        <v/>
      </c>
      <c r="P165" s="65" t="str">
        <f>IF(O165="","",VLOOKUP(O165,Codelisten!$A$60:$B$135,2))</f>
        <v/>
      </c>
    </row>
    <row r="166" spans="1:16">
      <c r="A166" s="33" t="str">
        <f t="shared" si="6"/>
        <v/>
      </c>
      <c r="B166" s="1" t="str">
        <f t="shared" si="8"/>
        <v/>
      </c>
      <c r="C166" s="1" t="str">
        <f>IF(D166="","",CONCATENATE("I-",VLOOKUP(O166,Codelisten!$A$60:$C$135,3,FALSE),ROW()-4))</f>
        <v/>
      </c>
      <c r="D166" s="49"/>
      <c r="E166" s="49"/>
      <c r="F166" s="50"/>
      <c r="G166" s="50"/>
      <c r="H166" s="49"/>
      <c r="I166" s="51"/>
      <c r="J166" s="51"/>
      <c r="K166" s="51"/>
      <c r="L166" s="49"/>
      <c r="M166" s="49"/>
      <c r="N166" s="52"/>
      <c r="O166" s="64" t="str">
        <f t="shared" si="7"/>
        <v/>
      </c>
      <c r="P166" s="65" t="str">
        <f>IF(O166="","",VLOOKUP(O166,Codelisten!$A$60:$B$135,2))</f>
        <v/>
      </c>
    </row>
    <row r="167" spans="1:16">
      <c r="A167" s="33" t="str">
        <f t="shared" si="6"/>
        <v/>
      </c>
      <c r="B167" s="1" t="str">
        <f t="shared" si="8"/>
        <v/>
      </c>
      <c r="C167" s="1" t="str">
        <f>IF(D167="","",CONCATENATE("I-",VLOOKUP(O167,Codelisten!$A$60:$C$135,3,FALSE),ROW()-4))</f>
        <v/>
      </c>
      <c r="D167" s="49"/>
      <c r="E167" s="49"/>
      <c r="F167" s="50"/>
      <c r="G167" s="50"/>
      <c r="H167" s="49"/>
      <c r="I167" s="51"/>
      <c r="J167" s="51"/>
      <c r="K167" s="51"/>
      <c r="L167" s="49"/>
      <c r="M167" s="49"/>
      <c r="N167" s="52"/>
      <c r="O167" s="64" t="str">
        <f t="shared" si="7"/>
        <v/>
      </c>
      <c r="P167" s="65" t="str">
        <f>IF(O167="","",VLOOKUP(O167,Codelisten!$A$60:$B$135,2))</f>
        <v/>
      </c>
    </row>
    <row r="168" spans="1:16">
      <c r="A168" s="33" t="str">
        <f t="shared" si="6"/>
        <v/>
      </c>
      <c r="B168" s="1" t="str">
        <f t="shared" si="8"/>
        <v/>
      </c>
      <c r="C168" s="1" t="str">
        <f>IF(D168="","",CONCATENATE("I-",VLOOKUP(O168,Codelisten!$A$60:$C$135,3,FALSE),ROW()-4))</f>
        <v/>
      </c>
      <c r="D168" s="49"/>
      <c r="E168" s="49"/>
      <c r="F168" s="50"/>
      <c r="G168" s="50"/>
      <c r="H168" s="49"/>
      <c r="I168" s="51"/>
      <c r="J168" s="51"/>
      <c r="K168" s="51"/>
      <c r="L168" s="49"/>
      <c r="M168" s="49"/>
      <c r="N168" s="52"/>
      <c r="O168" s="64" t="str">
        <f t="shared" si="7"/>
        <v/>
      </c>
      <c r="P168" s="65" t="str">
        <f>IF(O168="","",VLOOKUP(O168,Codelisten!$A$60:$B$135,2))</f>
        <v/>
      </c>
    </row>
    <row r="169" spans="1:16">
      <c r="A169" s="33" t="str">
        <f t="shared" si="6"/>
        <v/>
      </c>
      <c r="B169" s="1" t="str">
        <f t="shared" si="8"/>
        <v/>
      </c>
      <c r="C169" s="1" t="str">
        <f>IF(D169="","",CONCATENATE("I-",VLOOKUP(O169,Codelisten!$A$60:$C$135,3,FALSE),ROW()-4))</f>
        <v/>
      </c>
      <c r="D169" s="49"/>
      <c r="E169" s="49"/>
      <c r="F169" s="50"/>
      <c r="G169" s="50"/>
      <c r="H169" s="49"/>
      <c r="I169" s="51"/>
      <c r="J169" s="51"/>
      <c r="K169" s="51"/>
      <c r="L169" s="49"/>
      <c r="M169" s="49"/>
      <c r="N169" s="52"/>
      <c r="O169" s="64" t="str">
        <f t="shared" si="7"/>
        <v/>
      </c>
      <c r="P169" s="65" t="str">
        <f>IF(O169="","",VLOOKUP(O169,Codelisten!$A$60:$B$135,2))</f>
        <v/>
      </c>
    </row>
    <row r="170" spans="1:16">
      <c r="A170" s="33" t="str">
        <f t="shared" si="6"/>
        <v/>
      </c>
      <c r="B170" s="1" t="str">
        <f t="shared" si="8"/>
        <v/>
      </c>
      <c r="C170" s="1" t="str">
        <f>IF(D170="","",CONCATENATE("I-",VLOOKUP(O170,Codelisten!$A$60:$C$135,3,FALSE),ROW()-4))</f>
        <v/>
      </c>
      <c r="D170" s="49"/>
      <c r="E170" s="49"/>
      <c r="F170" s="50"/>
      <c r="G170" s="50"/>
      <c r="H170" s="49"/>
      <c r="I170" s="51"/>
      <c r="J170" s="51"/>
      <c r="K170" s="51"/>
      <c r="L170" s="49"/>
      <c r="M170" s="49"/>
      <c r="N170" s="52"/>
      <c r="O170" s="64" t="str">
        <f t="shared" si="7"/>
        <v/>
      </c>
      <c r="P170" s="65" t="str">
        <f>IF(O170="","",VLOOKUP(O170,Codelisten!$A$60:$B$135,2))</f>
        <v/>
      </c>
    </row>
    <row r="171" spans="1:16">
      <c r="A171" s="33" t="str">
        <f t="shared" si="6"/>
        <v/>
      </c>
      <c r="B171" s="1" t="str">
        <f t="shared" si="8"/>
        <v/>
      </c>
      <c r="C171" s="1" t="str">
        <f>IF(D171="","",CONCATENATE("I-",VLOOKUP(O171,Codelisten!$A$60:$C$135,3,FALSE),ROW()-4))</f>
        <v/>
      </c>
      <c r="D171" s="49"/>
      <c r="E171" s="49"/>
      <c r="F171" s="50"/>
      <c r="G171" s="50"/>
      <c r="H171" s="49"/>
      <c r="I171" s="51"/>
      <c r="J171" s="51"/>
      <c r="K171" s="51"/>
      <c r="L171" s="49"/>
      <c r="M171" s="49"/>
      <c r="N171" s="52"/>
      <c r="O171" s="64" t="str">
        <f t="shared" si="7"/>
        <v/>
      </c>
      <c r="P171" s="65" t="str">
        <f>IF(O171="","",VLOOKUP(O171,Codelisten!$A$60:$B$135,2))</f>
        <v/>
      </c>
    </row>
    <row r="172" spans="1:16">
      <c r="A172" s="33" t="str">
        <f t="shared" si="6"/>
        <v/>
      </c>
      <c r="B172" s="1" t="str">
        <f t="shared" si="8"/>
        <v/>
      </c>
      <c r="C172" s="1" t="str">
        <f>IF(D172="","",CONCATENATE("I-",VLOOKUP(O172,Codelisten!$A$60:$C$135,3,FALSE),ROW()-4))</f>
        <v/>
      </c>
      <c r="D172" s="49"/>
      <c r="E172" s="49"/>
      <c r="F172" s="50"/>
      <c r="G172" s="50"/>
      <c r="H172" s="49"/>
      <c r="I172" s="51"/>
      <c r="J172" s="51"/>
      <c r="K172" s="51"/>
      <c r="L172" s="49"/>
      <c r="M172" s="49"/>
      <c r="N172" s="52"/>
      <c r="O172" s="64" t="str">
        <f t="shared" si="7"/>
        <v/>
      </c>
      <c r="P172" s="65" t="str">
        <f>IF(O172="","",VLOOKUP(O172,Codelisten!$A$60:$B$135,2))</f>
        <v/>
      </c>
    </row>
    <row r="173" spans="1:16">
      <c r="A173" s="33" t="str">
        <f t="shared" si="6"/>
        <v/>
      </c>
      <c r="B173" s="1" t="str">
        <f t="shared" si="8"/>
        <v/>
      </c>
      <c r="C173" s="1" t="str">
        <f>IF(D173="","",CONCATENATE("I-",VLOOKUP(O173,Codelisten!$A$60:$C$135,3,FALSE),ROW()-4))</f>
        <v/>
      </c>
      <c r="D173" s="49"/>
      <c r="E173" s="49"/>
      <c r="F173" s="50"/>
      <c r="G173" s="50"/>
      <c r="H173" s="49"/>
      <c r="I173" s="51"/>
      <c r="J173" s="51"/>
      <c r="K173" s="51"/>
      <c r="L173" s="49"/>
      <c r="M173" s="49"/>
      <c r="N173" s="52"/>
      <c r="O173" s="64" t="str">
        <f t="shared" si="7"/>
        <v/>
      </c>
      <c r="P173" s="65" t="str">
        <f>IF(O173="","",VLOOKUP(O173,Codelisten!$A$60:$B$135,2))</f>
        <v/>
      </c>
    </row>
    <row r="174" spans="1:16">
      <c r="A174" s="33" t="str">
        <f t="shared" si="6"/>
        <v/>
      </c>
      <c r="B174" s="1" t="str">
        <f t="shared" si="8"/>
        <v/>
      </c>
      <c r="C174" s="1" t="str">
        <f>IF(D174="","",CONCATENATE("I-",VLOOKUP(O174,Codelisten!$A$60:$C$135,3,FALSE),ROW()-4))</f>
        <v/>
      </c>
      <c r="D174" s="49"/>
      <c r="E174" s="49"/>
      <c r="F174" s="50"/>
      <c r="G174" s="50"/>
      <c r="H174" s="49"/>
      <c r="I174" s="51"/>
      <c r="J174" s="51"/>
      <c r="K174" s="51"/>
      <c r="L174" s="49"/>
      <c r="M174" s="49"/>
      <c r="N174" s="52"/>
      <c r="O174" s="64" t="str">
        <f t="shared" si="7"/>
        <v/>
      </c>
      <c r="P174" s="65" t="str">
        <f>IF(O174="","",VLOOKUP(O174,Codelisten!$A$60:$B$135,2))</f>
        <v/>
      </c>
    </row>
    <row r="175" spans="1:16">
      <c r="A175" s="33" t="str">
        <f t="shared" si="6"/>
        <v/>
      </c>
      <c r="B175" s="1" t="str">
        <f t="shared" si="8"/>
        <v/>
      </c>
      <c r="C175" s="1" t="str">
        <f>IF(D175="","",CONCATENATE("I-",VLOOKUP(O175,Codelisten!$A$60:$C$135,3,FALSE),ROW()-4))</f>
        <v/>
      </c>
      <c r="D175" s="49"/>
      <c r="E175" s="49"/>
      <c r="F175" s="50"/>
      <c r="G175" s="50"/>
      <c r="H175" s="49"/>
      <c r="I175" s="51"/>
      <c r="J175" s="51"/>
      <c r="K175" s="51"/>
      <c r="L175" s="49"/>
      <c r="M175" s="49"/>
      <c r="N175" s="52"/>
      <c r="O175" s="64" t="str">
        <f t="shared" si="7"/>
        <v/>
      </c>
      <c r="P175" s="65" t="str">
        <f>IF(O175="","",VLOOKUP(O175,Codelisten!$A$60:$B$135,2))</f>
        <v/>
      </c>
    </row>
    <row r="176" spans="1:16">
      <c r="A176" s="33" t="str">
        <f t="shared" si="6"/>
        <v/>
      </c>
      <c r="B176" s="1" t="str">
        <f t="shared" si="8"/>
        <v/>
      </c>
      <c r="C176" s="1" t="str">
        <f>IF(D176="","",CONCATENATE("I-",VLOOKUP(O176,Codelisten!$A$60:$C$135,3,FALSE),ROW()-4))</f>
        <v/>
      </c>
      <c r="D176" s="49"/>
      <c r="E176" s="49"/>
      <c r="F176" s="50"/>
      <c r="G176" s="50"/>
      <c r="H176" s="49"/>
      <c r="I176" s="51"/>
      <c r="J176" s="51"/>
      <c r="K176" s="51"/>
      <c r="L176" s="49"/>
      <c r="M176" s="49"/>
      <c r="N176" s="52"/>
      <c r="O176" s="64" t="str">
        <f t="shared" si="7"/>
        <v/>
      </c>
      <c r="P176" s="65" t="str">
        <f>IF(O176="","",VLOOKUP(O176,Codelisten!$A$60:$B$135,2))</f>
        <v/>
      </c>
    </row>
    <row r="177" spans="1:16">
      <c r="A177" s="33" t="str">
        <f t="shared" si="6"/>
        <v/>
      </c>
      <c r="B177" s="1" t="str">
        <f t="shared" si="8"/>
        <v/>
      </c>
      <c r="C177" s="1" t="str">
        <f>IF(D177="","",CONCATENATE("I-",VLOOKUP(O177,Codelisten!$A$60:$C$135,3,FALSE),ROW()-4))</f>
        <v/>
      </c>
      <c r="D177" s="49"/>
      <c r="E177" s="49"/>
      <c r="F177" s="50"/>
      <c r="G177" s="50"/>
      <c r="H177" s="49"/>
      <c r="I177" s="51"/>
      <c r="J177" s="51"/>
      <c r="K177" s="51"/>
      <c r="L177" s="49"/>
      <c r="M177" s="49"/>
      <c r="N177" s="52"/>
      <c r="O177" s="64" t="str">
        <f t="shared" si="7"/>
        <v/>
      </c>
      <c r="P177" s="65" t="str">
        <f>IF(O177="","",VLOOKUP(O177,Codelisten!$A$60:$B$135,2))</f>
        <v/>
      </c>
    </row>
    <row r="178" spans="1:16">
      <c r="A178" s="33" t="str">
        <f t="shared" si="6"/>
        <v/>
      </c>
      <c r="B178" s="1" t="str">
        <f t="shared" si="8"/>
        <v/>
      </c>
      <c r="C178" s="1" t="str">
        <f>IF(D178="","",CONCATENATE("I-",VLOOKUP(O178,Codelisten!$A$60:$C$135,3,FALSE),ROW()-4))</f>
        <v/>
      </c>
      <c r="D178" s="49"/>
      <c r="E178" s="49"/>
      <c r="F178" s="50"/>
      <c r="G178" s="50"/>
      <c r="H178" s="49"/>
      <c r="I178" s="51"/>
      <c r="J178" s="51"/>
      <c r="K178" s="51"/>
      <c r="L178" s="49"/>
      <c r="M178" s="49"/>
      <c r="N178" s="52"/>
      <c r="O178" s="64" t="str">
        <f t="shared" si="7"/>
        <v/>
      </c>
      <c r="P178" s="65" t="str">
        <f>IF(O178="","",VLOOKUP(O178,Codelisten!$A$60:$B$135,2))</f>
        <v/>
      </c>
    </row>
    <row r="179" spans="1:16">
      <c r="A179" s="33" t="str">
        <f t="shared" si="6"/>
        <v/>
      </c>
      <c r="B179" s="1" t="str">
        <f t="shared" si="8"/>
        <v/>
      </c>
      <c r="C179" s="1" t="str">
        <f>IF(D179="","",CONCATENATE("I-",VLOOKUP(O179,Codelisten!$A$60:$C$135,3,FALSE),ROW()-4))</f>
        <v/>
      </c>
      <c r="D179" s="49"/>
      <c r="E179" s="49"/>
      <c r="F179" s="50"/>
      <c r="G179" s="50"/>
      <c r="H179" s="49"/>
      <c r="I179" s="51"/>
      <c r="J179" s="51"/>
      <c r="K179" s="51"/>
      <c r="L179" s="49"/>
      <c r="M179" s="49"/>
      <c r="N179" s="52"/>
      <c r="O179" s="64" t="str">
        <f t="shared" si="7"/>
        <v/>
      </c>
      <c r="P179" s="65" t="str">
        <f>IF(O179="","",VLOOKUP(O179,Codelisten!$A$60:$B$135,2))</f>
        <v/>
      </c>
    </row>
    <row r="180" spans="1:16">
      <c r="A180" s="33" t="str">
        <f t="shared" si="6"/>
        <v/>
      </c>
      <c r="B180" s="1" t="str">
        <f t="shared" si="8"/>
        <v/>
      </c>
      <c r="C180" s="1" t="str">
        <f>IF(D180="","",CONCATENATE("I-",VLOOKUP(O180,Codelisten!$A$60:$C$135,3,FALSE),ROW()-4))</f>
        <v/>
      </c>
      <c r="D180" s="49"/>
      <c r="E180" s="49"/>
      <c r="F180" s="50"/>
      <c r="G180" s="50"/>
      <c r="H180" s="49"/>
      <c r="I180" s="51"/>
      <c r="J180" s="51"/>
      <c r="K180" s="51"/>
      <c r="L180" s="49"/>
      <c r="M180" s="49"/>
      <c r="N180" s="52"/>
      <c r="O180" s="64" t="str">
        <f t="shared" si="7"/>
        <v/>
      </c>
      <c r="P180" s="65" t="str">
        <f>IF(O180="","",VLOOKUP(O180,Codelisten!$A$60:$B$135,2))</f>
        <v/>
      </c>
    </row>
    <row r="181" spans="1:16">
      <c r="A181" s="33" t="str">
        <f t="shared" si="6"/>
        <v/>
      </c>
      <c r="B181" s="1" t="str">
        <f t="shared" si="8"/>
        <v/>
      </c>
      <c r="C181" s="1" t="str">
        <f>IF(D181="","",CONCATENATE("I-",VLOOKUP(O181,Codelisten!$A$60:$C$135,3,FALSE),ROW()-4))</f>
        <v/>
      </c>
      <c r="D181" s="49"/>
      <c r="E181" s="49"/>
      <c r="F181" s="50"/>
      <c r="G181" s="50"/>
      <c r="H181" s="49"/>
      <c r="I181" s="51"/>
      <c r="J181" s="51"/>
      <c r="K181" s="51"/>
      <c r="L181" s="49"/>
      <c r="M181" s="49"/>
      <c r="N181" s="52"/>
      <c r="O181" s="64" t="str">
        <f t="shared" si="7"/>
        <v/>
      </c>
      <c r="P181" s="65" t="str">
        <f>IF(O181="","",VLOOKUP(O181,Codelisten!$A$60:$B$135,2))</f>
        <v/>
      </c>
    </row>
    <row r="182" spans="1:16">
      <c r="A182" s="33" t="str">
        <f t="shared" si="6"/>
        <v/>
      </c>
      <c r="B182" s="1" t="str">
        <f t="shared" si="8"/>
        <v/>
      </c>
      <c r="C182" s="1" t="str">
        <f>IF(D182="","",CONCATENATE("I-",VLOOKUP(O182,Codelisten!$A$60:$C$135,3,FALSE),ROW()-4))</f>
        <v/>
      </c>
      <c r="D182" s="49"/>
      <c r="E182" s="49"/>
      <c r="F182" s="50"/>
      <c r="G182" s="50"/>
      <c r="H182" s="49"/>
      <c r="I182" s="51"/>
      <c r="J182" s="51"/>
      <c r="K182" s="51"/>
      <c r="L182" s="49"/>
      <c r="M182" s="49"/>
      <c r="N182" s="52"/>
      <c r="O182" s="64" t="str">
        <f t="shared" si="7"/>
        <v/>
      </c>
      <c r="P182" s="65" t="str">
        <f>IF(O182="","",VLOOKUP(O182,Codelisten!$A$60:$B$135,2))</f>
        <v/>
      </c>
    </row>
    <row r="183" spans="1:16">
      <c r="A183" s="33" t="str">
        <f t="shared" si="6"/>
        <v/>
      </c>
      <c r="B183" s="1" t="str">
        <f t="shared" si="8"/>
        <v/>
      </c>
      <c r="C183" s="1" t="str">
        <f>IF(D183="","",CONCATENATE("I-",VLOOKUP(O183,Codelisten!$A$60:$C$135,3,FALSE),ROW()-4))</f>
        <v/>
      </c>
      <c r="D183" s="49"/>
      <c r="E183" s="49"/>
      <c r="F183" s="50"/>
      <c r="G183" s="50"/>
      <c r="H183" s="49"/>
      <c r="I183" s="51"/>
      <c r="J183" s="51"/>
      <c r="K183" s="51"/>
      <c r="L183" s="49"/>
      <c r="M183" s="49"/>
      <c r="N183" s="52"/>
      <c r="O183" s="64" t="str">
        <f t="shared" si="7"/>
        <v/>
      </c>
      <c r="P183" s="65" t="str">
        <f>IF(O183="","",VLOOKUP(O183,Codelisten!$A$60:$B$135,2))</f>
        <v/>
      </c>
    </row>
    <row r="184" spans="1:16">
      <c r="A184" s="33" t="str">
        <f t="shared" si="6"/>
        <v/>
      </c>
      <c r="B184" s="1" t="str">
        <f t="shared" si="8"/>
        <v/>
      </c>
      <c r="C184" s="1" t="str">
        <f>IF(D184="","",CONCATENATE("I-",VLOOKUP(O184,Codelisten!$A$60:$C$135,3,FALSE),ROW()-4))</f>
        <v/>
      </c>
      <c r="D184" s="49"/>
      <c r="E184" s="49"/>
      <c r="F184" s="50"/>
      <c r="G184" s="50"/>
      <c r="H184" s="49"/>
      <c r="I184" s="51"/>
      <c r="J184" s="51"/>
      <c r="K184" s="51"/>
      <c r="L184" s="49"/>
      <c r="M184" s="49"/>
      <c r="N184" s="52"/>
      <c r="O184" s="64" t="str">
        <f t="shared" si="7"/>
        <v/>
      </c>
      <c r="P184" s="65" t="str">
        <f>IF(O184="","",VLOOKUP(O184,Codelisten!$A$60:$B$135,2))</f>
        <v/>
      </c>
    </row>
    <row r="185" spans="1:16">
      <c r="A185" s="33" t="str">
        <f t="shared" si="6"/>
        <v/>
      </c>
      <c r="B185" s="1" t="str">
        <f t="shared" si="8"/>
        <v/>
      </c>
      <c r="C185" s="1" t="str">
        <f>IF(D185="","",CONCATENATE("I-",VLOOKUP(O185,Codelisten!$A$60:$C$135,3,FALSE),ROW()-4))</f>
        <v/>
      </c>
      <c r="D185" s="49"/>
      <c r="E185" s="49"/>
      <c r="F185" s="50"/>
      <c r="G185" s="50"/>
      <c r="H185" s="49"/>
      <c r="I185" s="51"/>
      <c r="J185" s="51"/>
      <c r="K185" s="51"/>
      <c r="L185" s="49"/>
      <c r="M185" s="49"/>
      <c r="N185" s="52"/>
      <c r="O185" s="64" t="str">
        <f t="shared" si="7"/>
        <v/>
      </c>
      <c r="P185" s="65" t="str">
        <f>IF(O185="","",VLOOKUP(O185,Codelisten!$A$60:$B$135,2))</f>
        <v/>
      </c>
    </row>
    <row r="186" spans="1:16">
      <c r="A186" s="33" t="str">
        <f t="shared" si="6"/>
        <v/>
      </c>
      <c r="B186" s="1" t="str">
        <f t="shared" si="8"/>
        <v/>
      </c>
      <c r="C186" s="1" t="str">
        <f>IF(D186="","",CONCATENATE("I-",VLOOKUP(O186,Codelisten!$A$60:$C$135,3,FALSE),ROW()-4))</f>
        <v/>
      </c>
      <c r="D186" s="49"/>
      <c r="E186" s="49"/>
      <c r="F186" s="50"/>
      <c r="G186" s="50"/>
      <c r="H186" s="49"/>
      <c r="I186" s="51"/>
      <c r="J186" s="51"/>
      <c r="K186" s="51"/>
      <c r="L186" s="49"/>
      <c r="M186" s="49"/>
      <c r="N186" s="52"/>
      <c r="O186" s="64" t="str">
        <f t="shared" si="7"/>
        <v/>
      </c>
      <c r="P186" s="65" t="str">
        <f>IF(O186="","",VLOOKUP(O186,Codelisten!$A$60:$B$135,2))</f>
        <v/>
      </c>
    </row>
    <row r="187" spans="1:16">
      <c r="A187" s="33" t="str">
        <f t="shared" si="6"/>
        <v/>
      </c>
      <c r="B187" s="1" t="str">
        <f t="shared" si="8"/>
        <v/>
      </c>
      <c r="C187" s="1" t="str">
        <f>IF(D187="","",CONCATENATE("I-",VLOOKUP(O187,Codelisten!$A$60:$C$135,3,FALSE),ROW()-4))</f>
        <v/>
      </c>
      <c r="D187" s="49"/>
      <c r="E187" s="49"/>
      <c r="F187" s="50"/>
      <c r="G187" s="50"/>
      <c r="H187" s="49"/>
      <c r="I187" s="51"/>
      <c r="J187" s="51"/>
      <c r="K187" s="51"/>
      <c r="L187" s="49"/>
      <c r="M187" s="49"/>
      <c r="N187" s="52"/>
      <c r="O187" s="64" t="str">
        <f t="shared" si="7"/>
        <v/>
      </c>
      <c r="P187" s="65" t="str">
        <f>IF(O187="","",VLOOKUP(O187,Codelisten!$A$60:$B$135,2))</f>
        <v/>
      </c>
    </row>
    <row r="188" spans="1:16">
      <c r="A188" s="33" t="str">
        <f t="shared" si="6"/>
        <v/>
      </c>
      <c r="B188" s="1" t="str">
        <f t="shared" si="8"/>
        <v/>
      </c>
      <c r="C188" s="1" t="str">
        <f>IF(D188="","",CONCATENATE("I-",VLOOKUP(O188,Codelisten!$A$60:$C$135,3,FALSE),ROW()-4))</f>
        <v/>
      </c>
      <c r="D188" s="49"/>
      <c r="E188" s="49"/>
      <c r="F188" s="50"/>
      <c r="G188" s="50"/>
      <c r="H188" s="49"/>
      <c r="I188" s="51"/>
      <c r="J188" s="51"/>
      <c r="K188" s="51"/>
      <c r="L188" s="49"/>
      <c r="M188" s="49"/>
      <c r="N188" s="52"/>
      <c r="O188" s="64" t="str">
        <f t="shared" si="7"/>
        <v/>
      </c>
      <c r="P188" s="65" t="str">
        <f>IF(O188="","",VLOOKUP(O188,Codelisten!$A$60:$B$135,2))</f>
        <v/>
      </c>
    </row>
    <row r="189" spans="1:16">
      <c r="A189" s="33" t="str">
        <f t="shared" si="6"/>
        <v/>
      </c>
      <c r="B189" s="1" t="str">
        <f t="shared" si="8"/>
        <v/>
      </c>
      <c r="C189" s="1" t="str">
        <f>IF(D189="","",CONCATENATE("I-",VLOOKUP(O189,Codelisten!$A$60:$C$135,3,FALSE),ROW()-4))</f>
        <v/>
      </c>
      <c r="D189" s="49"/>
      <c r="E189" s="49"/>
      <c r="F189" s="50"/>
      <c r="G189" s="50"/>
      <c r="H189" s="49"/>
      <c r="I189" s="51"/>
      <c r="J189" s="51"/>
      <c r="K189" s="51"/>
      <c r="L189" s="49"/>
      <c r="M189" s="49"/>
      <c r="N189" s="52"/>
      <c r="O189" s="64" t="str">
        <f t="shared" si="7"/>
        <v/>
      </c>
      <c r="P189" s="65" t="str">
        <f>IF(O189="","",VLOOKUP(O189,Codelisten!$A$60:$B$135,2))</f>
        <v/>
      </c>
    </row>
    <row r="190" spans="1:16">
      <c r="A190" s="33" t="str">
        <f t="shared" si="6"/>
        <v/>
      </c>
      <c r="B190" s="1" t="str">
        <f t="shared" si="8"/>
        <v/>
      </c>
      <c r="C190" s="1" t="str">
        <f>IF(D190="","",CONCATENATE("I-",VLOOKUP(O190,Codelisten!$A$60:$C$135,3,FALSE),ROW()-4))</f>
        <v/>
      </c>
      <c r="D190" s="49"/>
      <c r="E190" s="49"/>
      <c r="F190" s="50"/>
      <c r="G190" s="50"/>
      <c r="H190" s="49"/>
      <c r="I190" s="51"/>
      <c r="J190" s="51"/>
      <c r="K190" s="51"/>
      <c r="L190" s="49"/>
      <c r="M190" s="49"/>
      <c r="N190" s="52"/>
      <c r="O190" s="64" t="str">
        <f t="shared" si="7"/>
        <v/>
      </c>
      <c r="P190" s="65" t="str">
        <f>IF(O190="","",VLOOKUP(O190,Codelisten!$A$60:$B$135,2))</f>
        <v/>
      </c>
    </row>
    <row r="191" spans="1:16">
      <c r="A191" s="33" t="str">
        <f t="shared" si="6"/>
        <v/>
      </c>
      <c r="B191" s="1" t="str">
        <f t="shared" si="8"/>
        <v/>
      </c>
      <c r="C191" s="1" t="str">
        <f>IF(D191="","",CONCATENATE("I-",VLOOKUP(O191,Codelisten!$A$60:$C$135,3,FALSE),ROW()-4))</f>
        <v/>
      </c>
      <c r="D191" s="49"/>
      <c r="E191" s="49"/>
      <c r="F191" s="50"/>
      <c r="G191" s="50"/>
      <c r="H191" s="49"/>
      <c r="I191" s="51"/>
      <c r="J191" s="51"/>
      <c r="K191" s="51"/>
      <c r="L191" s="49"/>
      <c r="M191" s="49"/>
      <c r="N191" s="52"/>
      <c r="O191" s="64" t="str">
        <f t="shared" si="7"/>
        <v/>
      </c>
      <c r="P191" s="65" t="str">
        <f>IF(O191="","",VLOOKUP(O191,Codelisten!$A$60:$B$135,2))</f>
        <v/>
      </c>
    </row>
    <row r="192" spans="1:16">
      <c r="A192" s="33" t="str">
        <f t="shared" si="6"/>
        <v/>
      </c>
      <c r="B192" s="1" t="str">
        <f t="shared" si="8"/>
        <v/>
      </c>
      <c r="C192" s="1" t="str">
        <f>IF(D192="","",CONCATENATE("I-",VLOOKUP(O192,Codelisten!$A$60:$C$135,3,FALSE),ROW()-4))</f>
        <v/>
      </c>
      <c r="D192" s="49"/>
      <c r="E192" s="49"/>
      <c r="F192" s="50"/>
      <c r="G192" s="50"/>
      <c r="H192" s="49"/>
      <c r="I192" s="51"/>
      <c r="J192" s="51"/>
      <c r="K192" s="51"/>
      <c r="L192" s="49"/>
      <c r="M192" s="49"/>
      <c r="N192" s="52"/>
      <c r="O192" s="64" t="str">
        <f t="shared" si="7"/>
        <v/>
      </c>
      <c r="P192" s="65" t="str">
        <f>IF(O192="","",VLOOKUP(O192,Codelisten!$A$60:$B$135,2))</f>
        <v/>
      </c>
    </row>
    <row r="193" spans="1:16">
      <c r="A193" s="33" t="str">
        <f t="shared" si="6"/>
        <v/>
      </c>
      <c r="B193" s="1" t="str">
        <f t="shared" si="8"/>
        <v/>
      </c>
      <c r="C193" s="1" t="str">
        <f>IF(D193="","",CONCATENATE("I-",VLOOKUP(O193,Codelisten!$A$60:$C$135,3,FALSE),ROW()-4))</f>
        <v/>
      </c>
      <c r="D193" s="49"/>
      <c r="E193" s="49"/>
      <c r="F193" s="50"/>
      <c r="G193" s="50"/>
      <c r="H193" s="49"/>
      <c r="I193" s="51"/>
      <c r="J193" s="51"/>
      <c r="K193" s="51"/>
      <c r="L193" s="49"/>
      <c r="M193" s="49"/>
      <c r="N193" s="52"/>
      <c r="O193" s="64" t="str">
        <f t="shared" si="7"/>
        <v/>
      </c>
      <c r="P193" s="65" t="str">
        <f>IF(O193="","",VLOOKUP(O193,Codelisten!$A$60:$B$135,2))</f>
        <v/>
      </c>
    </row>
    <row r="194" spans="1:16">
      <c r="A194" s="33" t="str">
        <f t="shared" si="6"/>
        <v/>
      </c>
      <c r="B194" s="1" t="str">
        <f t="shared" si="8"/>
        <v/>
      </c>
      <c r="C194" s="1" t="str">
        <f>IF(D194="","",CONCATENATE("I-",VLOOKUP(O194,Codelisten!$A$60:$C$135,3,FALSE),ROW()-4))</f>
        <v/>
      </c>
      <c r="D194" s="49"/>
      <c r="E194" s="49"/>
      <c r="F194" s="50"/>
      <c r="G194" s="50"/>
      <c r="H194" s="49"/>
      <c r="I194" s="51"/>
      <c r="J194" s="51"/>
      <c r="K194" s="51"/>
      <c r="L194" s="49"/>
      <c r="M194" s="49"/>
      <c r="N194" s="52"/>
      <c r="O194" s="64" t="str">
        <f t="shared" si="7"/>
        <v/>
      </c>
      <c r="P194" s="65" t="str">
        <f>IF(O194="","",VLOOKUP(O194,Codelisten!$A$60:$B$135,2))</f>
        <v/>
      </c>
    </row>
    <row r="195" spans="1:16">
      <c r="A195" s="33" t="str">
        <f t="shared" si="6"/>
        <v/>
      </c>
      <c r="B195" s="1" t="str">
        <f t="shared" si="8"/>
        <v/>
      </c>
      <c r="C195" s="1" t="str">
        <f>IF(D195="","",CONCATENATE("I-",VLOOKUP(O195,Codelisten!$A$60:$C$135,3,FALSE),ROW()-4))</f>
        <v/>
      </c>
      <c r="D195" s="49"/>
      <c r="E195" s="49"/>
      <c r="F195" s="50"/>
      <c r="G195" s="50"/>
      <c r="H195" s="49"/>
      <c r="I195" s="51"/>
      <c r="J195" s="51"/>
      <c r="K195" s="51"/>
      <c r="L195" s="49"/>
      <c r="M195" s="49"/>
      <c r="N195" s="52"/>
      <c r="O195" s="64" t="str">
        <f t="shared" si="7"/>
        <v/>
      </c>
      <c r="P195" s="65" t="str">
        <f>IF(O195="","",VLOOKUP(O195,Codelisten!$A$60:$B$135,2))</f>
        <v/>
      </c>
    </row>
    <row r="196" spans="1:16">
      <c r="A196" s="33" t="str">
        <f t="shared" ref="A196:A259" si="9">IF(D196="","",$F$1)</f>
        <v/>
      </c>
      <c r="B196" s="1" t="str">
        <f t="shared" si="8"/>
        <v/>
      </c>
      <c r="C196" s="1" t="str">
        <f>IF(D196="","",CONCATENATE("I-",VLOOKUP(O196,Codelisten!$A$60:$C$135,3,FALSE),ROW()-4))</f>
        <v/>
      </c>
      <c r="D196" s="49"/>
      <c r="E196" s="49"/>
      <c r="F196" s="50"/>
      <c r="G196" s="50"/>
      <c r="H196" s="49"/>
      <c r="I196" s="51"/>
      <c r="J196" s="51"/>
      <c r="K196" s="51"/>
      <c r="L196" s="49"/>
      <c r="M196" s="49"/>
      <c r="N196" s="52"/>
      <c r="O196" s="64" t="str">
        <f t="shared" ref="O196:O259" si="10">IF(D196="","",$C$1)</f>
        <v/>
      </c>
      <c r="P196" s="65" t="str">
        <f>IF(O196="","",VLOOKUP(O196,Codelisten!$A$60:$B$135,2))</f>
        <v/>
      </c>
    </row>
    <row r="197" spans="1:16">
      <c r="A197" s="33" t="str">
        <f t="shared" si="9"/>
        <v/>
      </c>
      <c r="B197" s="1" t="str">
        <f t="shared" ref="B197:B260" si="11">IF(D197="","",$B$4)</f>
        <v/>
      </c>
      <c r="C197" s="1" t="str">
        <f>IF(D197="","",CONCATENATE("I-",VLOOKUP(O197,Codelisten!$A$60:$C$135,3,FALSE),ROW()-4))</f>
        <v/>
      </c>
      <c r="D197" s="49"/>
      <c r="E197" s="49"/>
      <c r="F197" s="50"/>
      <c r="G197" s="50"/>
      <c r="H197" s="49"/>
      <c r="I197" s="51"/>
      <c r="J197" s="51"/>
      <c r="K197" s="51"/>
      <c r="L197" s="49"/>
      <c r="M197" s="49"/>
      <c r="N197" s="52"/>
      <c r="O197" s="64" t="str">
        <f t="shared" si="10"/>
        <v/>
      </c>
      <c r="P197" s="65" t="str">
        <f>IF(O197="","",VLOOKUP(O197,Codelisten!$A$60:$B$135,2))</f>
        <v/>
      </c>
    </row>
    <row r="198" spans="1:16">
      <c r="A198" s="33" t="str">
        <f t="shared" si="9"/>
        <v/>
      </c>
      <c r="B198" s="1" t="str">
        <f t="shared" si="11"/>
        <v/>
      </c>
      <c r="C198" s="1" t="str">
        <f>IF(D198="","",CONCATENATE("I-",VLOOKUP(O198,Codelisten!$A$60:$C$135,3,FALSE),ROW()-4))</f>
        <v/>
      </c>
      <c r="D198" s="49"/>
      <c r="E198" s="49"/>
      <c r="F198" s="50"/>
      <c r="G198" s="50"/>
      <c r="H198" s="49"/>
      <c r="I198" s="51"/>
      <c r="J198" s="51"/>
      <c r="K198" s="51"/>
      <c r="L198" s="49"/>
      <c r="M198" s="49"/>
      <c r="N198" s="52"/>
      <c r="O198" s="64" t="str">
        <f t="shared" si="10"/>
        <v/>
      </c>
      <c r="P198" s="65" t="str">
        <f>IF(O198="","",VLOOKUP(O198,Codelisten!$A$60:$B$135,2))</f>
        <v/>
      </c>
    </row>
    <row r="199" spans="1:16">
      <c r="A199" s="33" t="str">
        <f t="shared" si="9"/>
        <v/>
      </c>
      <c r="B199" s="1" t="str">
        <f t="shared" si="11"/>
        <v/>
      </c>
      <c r="C199" s="1" t="str">
        <f>IF(D199="","",CONCATENATE("I-",VLOOKUP(O199,Codelisten!$A$60:$C$135,3,FALSE),ROW()-4))</f>
        <v/>
      </c>
      <c r="D199" s="49"/>
      <c r="E199" s="49"/>
      <c r="F199" s="50"/>
      <c r="G199" s="50"/>
      <c r="H199" s="49"/>
      <c r="I199" s="51"/>
      <c r="J199" s="51"/>
      <c r="K199" s="51"/>
      <c r="L199" s="49"/>
      <c r="M199" s="49"/>
      <c r="N199" s="52"/>
      <c r="O199" s="64" t="str">
        <f t="shared" si="10"/>
        <v/>
      </c>
      <c r="P199" s="65" t="str">
        <f>IF(O199="","",VLOOKUP(O199,Codelisten!$A$60:$B$135,2))</f>
        <v/>
      </c>
    </row>
    <row r="200" spans="1:16">
      <c r="A200" s="33" t="str">
        <f t="shared" si="9"/>
        <v/>
      </c>
      <c r="B200" s="1" t="str">
        <f t="shared" si="11"/>
        <v/>
      </c>
      <c r="C200" s="1" t="str">
        <f>IF(D200="","",CONCATENATE("I-",VLOOKUP(O200,Codelisten!$A$60:$C$135,3,FALSE),ROW()-4))</f>
        <v/>
      </c>
      <c r="D200" s="49"/>
      <c r="E200" s="49"/>
      <c r="F200" s="50"/>
      <c r="G200" s="50"/>
      <c r="H200" s="49"/>
      <c r="I200" s="51"/>
      <c r="J200" s="51"/>
      <c r="K200" s="51"/>
      <c r="L200" s="49"/>
      <c r="M200" s="49"/>
      <c r="N200" s="52"/>
      <c r="O200" s="64" t="str">
        <f t="shared" si="10"/>
        <v/>
      </c>
      <c r="P200" s="65" t="str">
        <f>IF(O200="","",VLOOKUP(O200,Codelisten!$A$60:$B$135,2))</f>
        <v/>
      </c>
    </row>
    <row r="201" spans="1:16">
      <c r="A201" s="33" t="str">
        <f t="shared" si="9"/>
        <v/>
      </c>
      <c r="B201" s="1" t="str">
        <f t="shared" si="11"/>
        <v/>
      </c>
      <c r="C201" s="1" t="str">
        <f>IF(D201="","",CONCATENATE("I-",VLOOKUP(O201,Codelisten!$A$60:$C$135,3,FALSE),ROW()-4))</f>
        <v/>
      </c>
      <c r="D201" s="49"/>
      <c r="E201" s="49"/>
      <c r="F201" s="50"/>
      <c r="G201" s="50"/>
      <c r="H201" s="49"/>
      <c r="I201" s="51"/>
      <c r="J201" s="51"/>
      <c r="K201" s="51"/>
      <c r="L201" s="49"/>
      <c r="M201" s="49"/>
      <c r="N201" s="52"/>
      <c r="O201" s="64" t="str">
        <f t="shared" si="10"/>
        <v/>
      </c>
      <c r="P201" s="65" t="str">
        <f>IF(O201="","",VLOOKUP(O201,Codelisten!$A$60:$B$135,2))</f>
        <v/>
      </c>
    </row>
    <row r="202" spans="1:16">
      <c r="A202" s="33" t="str">
        <f t="shared" si="9"/>
        <v/>
      </c>
      <c r="B202" s="1" t="str">
        <f t="shared" si="11"/>
        <v/>
      </c>
      <c r="C202" s="1" t="str">
        <f>IF(D202="","",CONCATENATE("I-",VLOOKUP(O202,Codelisten!$A$60:$C$135,3,FALSE),ROW()-4))</f>
        <v/>
      </c>
      <c r="D202" s="49"/>
      <c r="E202" s="49"/>
      <c r="F202" s="50"/>
      <c r="G202" s="50"/>
      <c r="H202" s="49"/>
      <c r="I202" s="51"/>
      <c r="J202" s="51"/>
      <c r="K202" s="51"/>
      <c r="L202" s="49"/>
      <c r="M202" s="49"/>
      <c r="N202" s="52"/>
      <c r="O202" s="64" t="str">
        <f t="shared" si="10"/>
        <v/>
      </c>
      <c r="P202" s="65" t="str">
        <f>IF(O202="","",VLOOKUP(O202,Codelisten!$A$60:$B$135,2))</f>
        <v/>
      </c>
    </row>
    <row r="203" spans="1:16">
      <c r="A203" s="33" t="str">
        <f t="shared" si="9"/>
        <v/>
      </c>
      <c r="B203" s="1" t="str">
        <f t="shared" si="11"/>
        <v/>
      </c>
      <c r="C203" s="1" t="str">
        <f>IF(D203="","",CONCATENATE("I-",VLOOKUP(O203,Codelisten!$A$60:$C$135,3,FALSE),ROW()-4))</f>
        <v/>
      </c>
      <c r="D203" s="49"/>
      <c r="E203" s="49"/>
      <c r="F203" s="50"/>
      <c r="G203" s="50"/>
      <c r="H203" s="49"/>
      <c r="I203" s="51"/>
      <c r="J203" s="51"/>
      <c r="K203" s="51"/>
      <c r="L203" s="49"/>
      <c r="M203" s="49"/>
      <c r="N203" s="52"/>
      <c r="O203" s="64" t="str">
        <f t="shared" si="10"/>
        <v/>
      </c>
      <c r="P203" s="65" t="str">
        <f>IF(O203="","",VLOOKUP(O203,Codelisten!$A$60:$B$135,2))</f>
        <v/>
      </c>
    </row>
    <row r="204" spans="1:16">
      <c r="A204" s="33" t="str">
        <f t="shared" si="9"/>
        <v/>
      </c>
      <c r="B204" s="1" t="str">
        <f t="shared" si="11"/>
        <v/>
      </c>
      <c r="C204" s="1" t="str">
        <f>IF(D204="","",CONCATENATE("I-",VLOOKUP(O204,Codelisten!$A$60:$C$135,3,FALSE),ROW()-4))</f>
        <v/>
      </c>
      <c r="D204" s="49"/>
      <c r="E204" s="49"/>
      <c r="F204" s="50"/>
      <c r="G204" s="50"/>
      <c r="H204" s="49"/>
      <c r="I204" s="51"/>
      <c r="J204" s="51"/>
      <c r="K204" s="51"/>
      <c r="L204" s="49"/>
      <c r="M204" s="49"/>
      <c r="N204" s="52"/>
      <c r="O204" s="64" t="str">
        <f t="shared" si="10"/>
        <v/>
      </c>
      <c r="P204" s="65" t="str">
        <f>IF(O204="","",VLOOKUP(O204,Codelisten!$A$60:$B$135,2))</f>
        <v/>
      </c>
    </row>
    <row r="205" spans="1:16">
      <c r="A205" s="33" t="str">
        <f t="shared" si="9"/>
        <v/>
      </c>
      <c r="B205" s="1" t="str">
        <f t="shared" si="11"/>
        <v/>
      </c>
      <c r="C205" s="1" t="str">
        <f>IF(D205="","",CONCATENATE("I-",VLOOKUP(O205,Codelisten!$A$60:$C$135,3,FALSE),ROW()-4))</f>
        <v/>
      </c>
      <c r="D205" s="49"/>
      <c r="E205" s="49"/>
      <c r="F205" s="50"/>
      <c r="G205" s="50"/>
      <c r="H205" s="49"/>
      <c r="I205" s="51"/>
      <c r="J205" s="51"/>
      <c r="K205" s="51"/>
      <c r="L205" s="49"/>
      <c r="M205" s="49"/>
      <c r="N205" s="52"/>
      <c r="O205" s="64" t="str">
        <f t="shared" si="10"/>
        <v/>
      </c>
      <c r="P205" s="65" t="str">
        <f>IF(O205="","",VLOOKUP(O205,Codelisten!$A$60:$B$135,2))</f>
        <v/>
      </c>
    </row>
    <row r="206" spans="1:16">
      <c r="A206" s="33" t="str">
        <f t="shared" si="9"/>
        <v/>
      </c>
      <c r="B206" s="1" t="str">
        <f t="shared" si="11"/>
        <v/>
      </c>
      <c r="C206" s="1" t="str">
        <f>IF(D206="","",CONCATENATE("I-",VLOOKUP(O206,Codelisten!$A$60:$C$135,3,FALSE),ROW()-4))</f>
        <v/>
      </c>
      <c r="D206" s="49"/>
      <c r="E206" s="49"/>
      <c r="F206" s="50"/>
      <c r="G206" s="50"/>
      <c r="H206" s="49"/>
      <c r="I206" s="51"/>
      <c r="J206" s="51"/>
      <c r="K206" s="51"/>
      <c r="L206" s="49"/>
      <c r="M206" s="49"/>
      <c r="N206" s="52"/>
      <c r="O206" s="64" t="str">
        <f t="shared" si="10"/>
        <v/>
      </c>
      <c r="P206" s="65" t="str">
        <f>IF(O206="","",VLOOKUP(O206,Codelisten!$A$60:$B$135,2))</f>
        <v/>
      </c>
    </row>
    <row r="207" spans="1:16">
      <c r="A207" s="33" t="str">
        <f t="shared" si="9"/>
        <v/>
      </c>
      <c r="B207" s="1" t="str">
        <f t="shared" si="11"/>
        <v/>
      </c>
      <c r="C207" s="1" t="str">
        <f>IF(D207="","",CONCATENATE("I-",VLOOKUP(O207,Codelisten!$A$60:$C$135,3,FALSE),ROW()-4))</f>
        <v/>
      </c>
      <c r="D207" s="49"/>
      <c r="E207" s="49"/>
      <c r="F207" s="50"/>
      <c r="G207" s="50"/>
      <c r="H207" s="49"/>
      <c r="I207" s="51"/>
      <c r="J207" s="51"/>
      <c r="K207" s="51"/>
      <c r="L207" s="49"/>
      <c r="M207" s="49"/>
      <c r="N207" s="52"/>
      <c r="O207" s="64" t="str">
        <f t="shared" si="10"/>
        <v/>
      </c>
      <c r="P207" s="65" t="str">
        <f>IF(O207="","",VLOOKUP(O207,Codelisten!$A$60:$B$135,2))</f>
        <v/>
      </c>
    </row>
    <row r="208" spans="1:16">
      <c r="A208" s="33" t="str">
        <f t="shared" si="9"/>
        <v/>
      </c>
      <c r="B208" s="1" t="str">
        <f t="shared" si="11"/>
        <v/>
      </c>
      <c r="C208" s="1" t="str">
        <f>IF(D208="","",CONCATENATE("I-",VLOOKUP(O208,Codelisten!$A$60:$C$135,3,FALSE),ROW()-4))</f>
        <v/>
      </c>
      <c r="D208" s="49"/>
      <c r="E208" s="49"/>
      <c r="F208" s="50"/>
      <c r="G208" s="50"/>
      <c r="H208" s="49"/>
      <c r="I208" s="51"/>
      <c r="J208" s="51"/>
      <c r="K208" s="51"/>
      <c r="L208" s="49"/>
      <c r="M208" s="49"/>
      <c r="N208" s="52"/>
      <c r="O208" s="64" t="str">
        <f t="shared" si="10"/>
        <v/>
      </c>
      <c r="P208" s="65" t="str">
        <f>IF(O208="","",VLOOKUP(O208,Codelisten!$A$60:$B$135,2))</f>
        <v/>
      </c>
    </row>
    <row r="209" spans="1:16">
      <c r="A209" s="33" t="str">
        <f t="shared" si="9"/>
        <v/>
      </c>
      <c r="B209" s="1" t="str">
        <f t="shared" si="11"/>
        <v/>
      </c>
      <c r="C209" s="1" t="str">
        <f>IF(D209="","",CONCATENATE("I-",VLOOKUP(O209,Codelisten!$A$60:$C$135,3,FALSE),ROW()-4))</f>
        <v/>
      </c>
      <c r="D209" s="49"/>
      <c r="E209" s="49"/>
      <c r="F209" s="50"/>
      <c r="G209" s="50"/>
      <c r="H209" s="49"/>
      <c r="I209" s="51"/>
      <c r="J209" s="51"/>
      <c r="K209" s="51"/>
      <c r="L209" s="49"/>
      <c r="M209" s="49"/>
      <c r="N209" s="52"/>
      <c r="O209" s="64" t="str">
        <f t="shared" si="10"/>
        <v/>
      </c>
      <c r="P209" s="65" t="str">
        <f>IF(O209="","",VLOOKUP(O209,Codelisten!$A$60:$B$135,2))</f>
        <v/>
      </c>
    </row>
    <row r="210" spans="1:16">
      <c r="A210" s="33" t="str">
        <f t="shared" si="9"/>
        <v/>
      </c>
      <c r="B210" s="1" t="str">
        <f t="shared" si="11"/>
        <v/>
      </c>
      <c r="C210" s="1" t="str">
        <f>IF(D210="","",CONCATENATE("I-",VLOOKUP(O210,Codelisten!$A$60:$C$135,3,FALSE),ROW()-4))</f>
        <v/>
      </c>
      <c r="D210" s="49"/>
      <c r="E210" s="49"/>
      <c r="F210" s="50"/>
      <c r="G210" s="50"/>
      <c r="H210" s="49"/>
      <c r="I210" s="51"/>
      <c r="J210" s="51"/>
      <c r="K210" s="51"/>
      <c r="L210" s="49"/>
      <c r="M210" s="49"/>
      <c r="N210" s="52"/>
      <c r="O210" s="64" t="str">
        <f t="shared" si="10"/>
        <v/>
      </c>
      <c r="P210" s="65" t="str">
        <f>IF(O210="","",VLOOKUP(O210,Codelisten!$A$60:$B$135,2))</f>
        <v/>
      </c>
    </row>
    <row r="211" spans="1:16">
      <c r="A211" s="33" t="str">
        <f t="shared" si="9"/>
        <v/>
      </c>
      <c r="B211" s="1" t="str">
        <f t="shared" si="11"/>
        <v/>
      </c>
      <c r="C211" s="1" t="str">
        <f>IF(D211="","",CONCATENATE("I-",VLOOKUP(O211,Codelisten!$A$60:$C$135,3,FALSE),ROW()-4))</f>
        <v/>
      </c>
      <c r="D211" s="49"/>
      <c r="E211" s="49"/>
      <c r="F211" s="50"/>
      <c r="G211" s="50"/>
      <c r="H211" s="49"/>
      <c r="I211" s="51"/>
      <c r="J211" s="51"/>
      <c r="K211" s="51"/>
      <c r="L211" s="49"/>
      <c r="M211" s="49"/>
      <c r="N211" s="52"/>
      <c r="O211" s="64" t="str">
        <f t="shared" si="10"/>
        <v/>
      </c>
      <c r="P211" s="65" t="str">
        <f>IF(O211="","",VLOOKUP(O211,Codelisten!$A$60:$B$135,2))</f>
        <v/>
      </c>
    </row>
    <row r="212" spans="1:16">
      <c r="A212" s="33" t="str">
        <f t="shared" si="9"/>
        <v/>
      </c>
      <c r="B212" s="1" t="str">
        <f t="shared" si="11"/>
        <v/>
      </c>
      <c r="C212" s="1" t="str">
        <f>IF(D212="","",CONCATENATE("I-",VLOOKUP(O212,Codelisten!$A$60:$C$135,3,FALSE),ROW()-4))</f>
        <v/>
      </c>
      <c r="D212" s="49"/>
      <c r="E212" s="49"/>
      <c r="F212" s="50"/>
      <c r="G212" s="50"/>
      <c r="H212" s="49"/>
      <c r="I212" s="51"/>
      <c r="J212" s="51"/>
      <c r="K212" s="51"/>
      <c r="L212" s="49"/>
      <c r="M212" s="49"/>
      <c r="N212" s="52"/>
      <c r="O212" s="64" t="str">
        <f t="shared" si="10"/>
        <v/>
      </c>
      <c r="P212" s="65" t="str">
        <f>IF(O212="","",VLOOKUP(O212,Codelisten!$A$60:$B$135,2))</f>
        <v/>
      </c>
    </row>
    <row r="213" spans="1:16">
      <c r="A213" s="33" t="str">
        <f t="shared" si="9"/>
        <v/>
      </c>
      <c r="B213" s="1" t="str">
        <f t="shared" si="11"/>
        <v/>
      </c>
      <c r="C213" s="1" t="str">
        <f>IF(D213="","",CONCATENATE("I-",VLOOKUP(O213,Codelisten!$A$60:$C$135,3,FALSE),ROW()-4))</f>
        <v/>
      </c>
      <c r="D213" s="49"/>
      <c r="E213" s="49"/>
      <c r="F213" s="50"/>
      <c r="G213" s="50"/>
      <c r="H213" s="49"/>
      <c r="I213" s="51"/>
      <c r="J213" s="51"/>
      <c r="K213" s="51"/>
      <c r="L213" s="49"/>
      <c r="M213" s="49"/>
      <c r="N213" s="52"/>
      <c r="O213" s="64" t="str">
        <f t="shared" si="10"/>
        <v/>
      </c>
      <c r="P213" s="65" t="str">
        <f>IF(O213="","",VLOOKUP(O213,Codelisten!$A$60:$B$135,2))</f>
        <v/>
      </c>
    </row>
    <row r="214" spans="1:16">
      <c r="A214" s="33" t="str">
        <f t="shared" si="9"/>
        <v/>
      </c>
      <c r="B214" s="1" t="str">
        <f t="shared" si="11"/>
        <v/>
      </c>
      <c r="C214" s="1" t="str">
        <f>IF(D214="","",CONCATENATE("I-",VLOOKUP(O214,Codelisten!$A$60:$C$135,3,FALSE),ROW()-4))</f>
        <v/>
      </c>
      <c r="D214" s="49"/>
      <c r="E214" s="49"/>
      <c r="F214" s="50"/>
      <c r="G214" s="50"/>
      <c r="H214" s="49"/>
      <c r="I214" s="51"/>
      <c r="J214" s="51"/>
      <c r="K214" s="51"/>
      <c r="L214" s="49"/>
      <c r="M214" s="49"/>
      <c r="N214" s="52"/>
      <c r="O214" s="64" t="str">
        <f t="shared" si="10"/>
        <v/>
      </c>
      <c r="P214" s="65" t="str">
        <f>IF(O214="","",VLOOKUP(O214,Codelisten!$A$60:$B$135,2))</f>
        <v/>
      </c>
    </row>
    <row r="215" spans="1:16">
      <c r="A215" s="33" t="str">
        <f t="shared" si="9"/>
        <v/>
      </c>
      <c r="B215" s="1" t="str">
        <f t="shared" si="11"/>
        <v/>
      </c>
      <c r="C215" s="1" t="str">
        <f>IF(D215="","",CONCATENATE("I-",VLOOKUP(O215,Codelisten!$A$60:$C$135,3,FALSE),ROW()-4))</f>
        <v/>
      </c>
      <c r="D215" s="49"/>
      <c r="E215" s="49"/>
      <c r="F215" s="50"/>
      <c r="G215" s="50"/>
      <c r="H215" s="49"/>
      <c r="I215" s="51"/>
      <c r="J215" s="51"/>
      <c r="K215" s="51"/>
      <c r="L215" s="49"/>
      <c r="M215" s="49"/>
      <c r="N215" s="52"/>
      <c r="O215" s="64" t="str">
        <f t="shared" si="10"/>
        <v/>
      </c>
      <c r="P215" s="65" t="str">
        <f>IF(O215="","",VLOOKUP(O215,Codelisten!$A$60:$B$135,2))</f>
        <v/>
      </c>
    </row>
    <row r="216" spans="1:16">
      <c r="A216" s="33" t="str">
        <f t="shared" si="9"/>
        <v/>
      </c>
      <c r="B216" s="1" t="str">
        <f t="shared" si="11"/>
        <v/>
      </c>
      <c r="C216" s="1" t="str">
        <f>IF(D216="","",CONCATENATE("I-",VLOOKUP(O216,Codelisten!$A$60:$C$135,3,FALSE),ROW()-4))</f>
        <v/>
      </c>
      <c r="D216" s="49"/>
      <c r="E216" s="49"/>
      <c r="F216" s="50"/>
      <c r="G216" s="50"/>
      <c r="H216" s="49"/>
      <c r="I216" s="51"/>
      <c r="J216" s="51"/>
      <c r="K216" s="51"/>
      <c r="L216" s="49"/>
      <c r="M216" s="49"/>
      <c r="N216" s="52"/>
      <c r="O216" s="64" t="str">
        <f t="shared" si="10"/>
        <v/>
      </c>
      <c r="P216" s="65" t="str">
        <f>IF(O216="","",VLOOKUP(O216,Codelisten!$A$60:$B$135,2))</f>
        <v/>
      </c>
    </row>
    <row r="217" spans="1:16">
      <c r="A217" s="33" t="str">
        <f t="shared" si="9"/>
        <v/>
      </c>
      <c r="B217" s="1" t="str">
        <f t="shared" si="11"/>
        <v/>
      </c>
      <c r="C217" s="1" t="str">
        <f>IF(D217="","",CONCATENATE("I-",VLOOKUP(O217,Codelisten!$A$60:$C$135,3,FALSE),ROW()-4))</f>
        <v/>
      </c>
      <c r="D217" s="49"/>
      <c r="E217" s="49"/>
      <c r="F217" s="50"/>
      <c r="G217" s="50"/>
      <c r="H217" s="49"/>
      <c r="I217" s="51"/>
      <c r="J217" s="51"/>
      <c r="K217" s="51"/>
      <c r="L217" s="49"/>
      <c r="M217" s="49"/>
      <c r="N217" s="52"/>
      <c r="O217" s="64" t="str">
        <f t="shared" si="10"/>
        <v/>
      </c>
      <c r="P217" s="65" t="str">
        <f>IF(O217="","",VLOOKUP(O217,Codelisten!$A$60:$B$135,2))</f>
        <v/>
      </c>
    </row>
    <row r="218" spans="1:16">
      <c r="A218" s="33" t="str">
        <f t="shared" si="9"/>
        <v/>
      </c>
      <c r="B218" s="1" t="str">
        <f t="shared" si="11"/>
        <v/>
      </c>
      <c r="C218" s="1" t="str">
        <f>IF(D218="","",CONCATENATE("I-",VLOOKUP(O218,Codelisten!$A$60:$C$135,3,FALSE),ROW()-4))</f>
        <v/>
      </c>
      <c r="D218" s="49"/>
      <c r="E218" s="49"/>
      <c r="F218" s="50"/>
      <c r="G218" s="50"/>
      <c r="H218" s="49"/>
      <c r="I218" s="51"/>
      <c r="J218" s="51"/>
      <c r="K218" s="51"/>
      <c r="L218" s="49"/>
      <c r="M218" s="49"/>
      <c r="N218" s="52"/>
      <c r="O218" s="64" t="str">
        <f t="shared" si="10"/>
        <v/>
      </c>
      <c r="P218" s="65" t="str">
        <f>IF(O218="","",VLOOKUP(O218,Codelisten!$A$60:$B$135,2))</f>
        <v/>
      </c>
    </row>
    <row r="219" spans="1:16">
      <c r="A219" s="33" t="str">
        <f t="shared" si="9"/>
        <v/>
      </c>
      <c r="B219" s="1" t="str">
        <f t="shared" si="11"/>
        <v/>
      </c>
      <c r="C219" s="1" t="str">
        <f>IF(D219="","",CONCATENATE("I-",VLOOKUP(O219,Codelisten!$A$60:$C$135,3,FALSE),ROW()-4))</f>
        <v/>
      </c>
      <c r="D219" s="49"/>
      <c r="E219" s="49"/>
      <c r="F219" s="50"/>
      <c r="G219" s="50"/>
      <c r="H219" s="49"/>
      <c r="I219" s="51"/>
      <c r="J219" s="51"/>
      <c r="K219" s="51"/>
      <c r="L219" s="49"/>
      <c r="M219" s="49"/>
      <c r="N219" s="52"/>
      <c r="O219" s="64" t="str">
        <f t="shared" si="10"/>
        <v/>
      </c>
      <c r="P219" s="65" t="str">
        <f>IF(O219="","",VLOOKUP(O219,Codelisten!$A$60:$B$135,2))</f>
        <v/>
      </c>
    </row>
    <row r="220" spans="1:16">
      <c r="A220" s="33" t="str">
        <f t="shared" si="9"/>
        <v/>
      </c>
      <c r="B220" s="1" t="str">
        <f t="shared" si="11"/>
        <v/>
      </c>
      <c r="C220" s="1" t="str">
        <f>IF(D220="","",CONCATENATE("I-",VLOOKUP(O220,Codelisten!$A$60:$C$135,3,FALSE),ROW()-4))</f>
        <v/>
      </c>
      <c r="D220" s="49"/>
      <c r="E220" s="49"/>
      <c r="F220" s="50"/>
      <c r="G220" s="50"/>
      <c r="H220" s="49"/>
      <c r="I220" s="51"/>
      <c r="J220" s="51"/>
      <c r="K220" s="51"/>
      <c r="L220" s="49"/>
      <c r="M220" s="49"/>
      <c r="N220" s="52"/>
      <c r="O220" s="64" t="str">
        <f t="shared" si="10"/>
        <v/>
      </c>
      <c r="P220" s="65" t="str">
        <f>IF(O220="","",VLOOKUP(O220,Codelisten!$A$60:$B$135,2))</f>
        <v/>
      </c>
    </row>
    <row r="221" spans="1:16">
      <c r="A221" s="33" t="str">
        <f t="shared" si="9"/>
        <v/>
      </c>
      <c r="B221" s="1" t="str">
        <f t="shared" si="11"/>
        <v/>
      </c>
      <c r="C221" s="1" t="str">
        <f>IF(D221="","",CONCATENATE("I-",VLOOKUP(O221,Codelisten!$A$60:$C$135,3,FALSE),ROW()-4))</f>
        <v/>
      </c>
      <c r="D221" s="49"/>
      <c r="E221" s="49"/>
      <c r="F221" s="50"/>
      <c r="G221" s="50"/>
      <c r="H221" s="49"/>
      <c r="I221" s="51"/>
      <c r="J221" s="51"/>
      <c r="K221" s="51"/>
      <c r="L221" s="49"/>
      <c r="M221" s="49"/>
      <c r="N221" s="52"/>
      <c r="O221" s="64" t="str">
        <f t="shared" si="10"/>
        <v/>
      </c>
      <c r="P221" s="65" t="str">
        <f>IF(O221="","",VLOOKUP(O221,Codelisten!$A$60:$B$135,2))</f>
        <v/>
      </c>
    </row>
    <row r="222" spans="1:16">
      <c r="A222" s="33" t="str">
        <f t="shared" si="9"/>
        <v/>
      </c>
      <c r="B222" s="1" t="str">
        <f t="shared" si="11"/>
        <v/>
      </c>
      <c r="C222" s="1" t="str">
        <f>IF(D222="","",CONCATENATE("I-",VLOOKUP(O222,Codelisten!$A$60:$C$135,3,FALSE),ROW()-4))</f>
        <v/>
      </c>
      <c r="D222" s="49"/>
      <c r="E222" s="49"/>
      <c r="F222" s="50"/>
      <c r="G222" s="50"/>
      <c r="H222" s="49"/>
      <c r="I222" s="51"/>
      <c r="J222" s="51"/>
      <c r="K222" s="51"/>
      <c r="L222" s="49"/>
      <c r="M222" s="49"/>
      <c r="N222" s="52"/>
      <c r="O222" s="64" t="str">
        <f t="shared" si="10"/>
        <v/>
      </c>
      <c r="P222" s="65" t="str">
        <f>IF(O222="","",VLOOKUP(O222,Codelisten!$A$60:$B$135,2))</f>
        <v/>
      </c>
    </row>
    <row r="223" spans="1:16">
      <c r="A223" s="33" t="str">
        <f t="shared" si="9"/>
        <v/>
      </c>
      <c r="B223" s="1" t="str">
        <f t="shared" si="11"/>
        <v/>
      </c>
      <c r="C223" s="1" t="str">
        <f>IF(D223="","",CONCATENATE("I-",VLOOKUP(O223,Codelisten!$A$60:$C$135,3,FALSE),ROW()-4))</f>
        <v/>
      </c>
      <c r="D223" s="49"/>
      <c r="E223" s="49"/>
      <c r="F223" s="50"/>
      <c r="G223" s="50"/>
      <c r="H223" s="49"/>
      <c r="I223" s="51"/>
      <c r="J223" s="51"/>
      <c r="K223" s="51"/>
      <c r="L223" s="49"/>
      <c r="M223" s="49"/>
      <c r="N223" s="52"/>
      <c r="O223" s="64" t="str">
        <f t="shared" si="10"/>
        <v/>
      </c>
      <c r="P223" s="65" t="str">
        <f>IF(O223="","",VLOOKUP(O223,Codelisten!$A$60:$B$135,2))</f>
        <v/>
      </c>
    </row>
    <row r="224" spans="1:16">
      <c r="A224" s="33" t="str">
        <f t="shared" si="9"/>
        <v/>
      </c>
      <c r="B224" s="1" t="str">
        <f t="shared" si="11"/>
        <v/>
      </c>
      <c r="C224" s="1" t="str">
        <f>IF(D224="","",CONCATENATE("I-",VLOOKUP(O224,Codelisten!$A$60:$C$135,3,FALSE),ROW()-4))</f>
        <v/>
      </c>
      <c r="D224" s="49"/>
      <c r="E224" s="49"/>
      <c r="F224" s="50"/>
      <c r="G224" s="50"/>
      <c r="H224" s="49"/>
      <c r="I224" s="51"/>
      <c r="J224" s="51"/>
      <c r="K224" s="51"/>
      <c r="L224" s="49"/>
      <c r="M224" s="49"/>
      <c r="N224" s="52"/>
      <c r="O224" s="64" t="str">
        <f t="shared" si="10"/>
        <v/>
      </c>
      <c r="P224" s="65" t="str">
        <f>IF(O224="","",VLOOKUP(O224,Codelisten!$A$60:$B$135,2))</f>
        <v/>
      </c>
    </row>
    <row r="225" spans="1:16">
      <c r="A225" s="33" t="str">
        <f t="shared" si="9"/>
        <v/>
      </c>
      <c r="B225" s="1" t="str">
        <f t="shared" si="11"/>
        <v/>
      </c>
      <c r="C225" s="1" t="str">
        <f>IF(D225="","",CONCATENATE("I-",VLOOKUP(O225,Codelisten!$A$60:$C$135,3,FALSE),ROW()-4))</f>
        <v/>
      </c>
      <c r="D225" s="49"/>
      <c r="E225" s="49"/>
      <c r="F225" s="50"/>
      <c r="G225" s="50"/>
      <c r="H225" s="49"/>
      <c r="I225" s="51"/>
      <c r="J225" s="51"/>
      <c r="K225" s="51"/>
      <c r="L225" s="49"/>
      <c r="M225" s="49"/>
      <c r="N225" s="52"/>
      <c r="O225" s="64" t="str">
        <f t="shared" si="10"/>
        <v/>
      </c>
      <c r="P225" s="65" t="str">
        <f>IF(O225="","",VLOOKUP(O225,Codelisten!$A$60:$B$135,2))</f>
        <v/>
      </c>
    </row>
    <row r="226" spans="1:16">
      <c r="A226" s="33" t="str">
        <f t="shared" si="9"/>
        <v/>
      </c>
      <c r="B226" s="1" t="str">
        <f t="shared" si="11"/>
        <v/>
      </c>
      <c r="C226" s="1" t="str">
        <f>IF(D226="","",CONCATENATE("I-",VLOOKUP(O226,Codelisten!$A$60:$C$135,3,FALSE),ROW()-4))</f>
        <v/>
      </c>
      <c r="D226" s="49"/>
      <c r="E226" s="49"/>
      <c r="F226" s="50"/>
      <c r="G226" s="50"/>
      <c r="H226" s="49"/>
      <c r="I226" s="51"/>
      <c r="J226" s="51"/>
      <c r="K226" s="51"/>
      <c r="L226" s="49"/>
      <c r="M226" s="49"/>
      <c r="N226" s="52"/>
      <c r="O226" s="64" t="str">
        <f t="shared" si="10"/>
        <v/>
      </c>
      <c r="P226" s="65" t="str">
        <f>IF(O226="","",VLOOKUP(O226,Codelisten!$A$60:$B$135,2))</f>
        <v/>
      </c>
    </row>
    <row r="227" spans="1:16">
      <c r="A227" s="33" t="str">
        <f t="shared" si="9"/>
        <v/>
      </c>
      <c r="B227" s="1" t="str">
        <f t="shared" si="11"/>
        <v/>
      </c>
      <c r="C227" s="1" t="str">
        <f>IF(D227="","",CONCATENATE("I-",VLOOKUP(O227,Codelisten!$A$60:$C$135,3,FALSE),ROW()-4))</f>
        <v/>
      </c>
      <c r="D227" s="49"/>
      <c r="E227" s="49"/>
      <c r="F227" s="50"/>
      <c r="G227" s="50"/>
      <c r="H227" s="49"/>
      <c r="I227" s="51"/>
      <c r="J227" s="51"/>
      <c r="K227" s="51"/>
      <c r="L227" s="49"/>
      <c r="M227" s="49"/>
      <c r="N227" s="52"/>
      <c r="O227" s="64" t="str">
        <f t="shared" si="10"/>
        <v/>
      </c>
      <c r="P227" s="65" t="str">
        <f>IF(O227="","",VLOOKUP(O227,Codelisten!$A$60:$B$135,2))</f>
        <v/>
      </c>
    </row>
    <row r="228" spans="1:16">
      <c r="A228" s="33" t="str">
        <f t="shared" si="9"/>
        <v/>
      </c>
      <c r="B228" s="1" t="str">
        <f t="shared" si="11"/>
        <v/>
      </c>
      <c r="C228" s="1" t="str">
        <f>IF(D228="","",CONCATENATE("I-",VLOOKUP(O228,Codelisten!$A$60:$C$135,3,FALSE),ROW()-4))</f>
        <v/>
      </c>
      <c r="D228" s="49"/>
      <c r="E228" s="49"/>
      <c r="F228" s="50"/>
      <c r="G228" s="50"/>
      <c r="H228" s="49"/>
      <c r="I228" s="51"/>
      <c r="J228" s="51"/>
      <c r="K228" s="51"/>
      <c r="L228" s="49"/>
      <c r="M228" s="49"/>
      <c r="N228" s="52"/>
      <c r="O228" s="64" t="str">
        <f t="shared" si="10"/>
        <v/>
      </c>
      <c r="P228" s="65" t="str">
        <f>IF(O228="","",VLOOKUP(O228,Codelisten!$A$60:$B$135,2))</f>
        <v/>
      </c>
    </row>
    <row r="229" spans="1:16">
      <c r="A229" s="33" t="str">
        <f t="shared" si="9"/>
        <v/>
      </c>
      <c r="B229" s="1" t="str">
        <f t="shared" si="11"/>
        <v/>
      </c>
      <c r="C229" s="1" t="str">
        <f>IF(D229="","",CONCATENATE("I-",VLOOKUP(O229,Codelisten!$A$60:$C$135,3,FALSE),ROW()-4))</f>
        <v/>
      </c>
      <c r="D229" s="49"/>
      <c r="E229" s="49"/>
      <c r="F229" s="50"/>
      <c r="G229" s="50"/>
      <c r="H229" s="49"/>
      <c r="I229" s="51"/>
      <c r="J229" s="51"/>
      <c r="K229" s="51"/>
      <c r="L229" s="49"/>
      <c r="M229" s="49"/>
      <c r="N229" s="52"/>
      <c r="O229" s="64" t="str">
        <f t="shared" si="10"/>
        <v/>
      </c>
      <c r="P229" s="65" t="str">
        <f>IF(O229="","",VLOOKUP(O229,Codelisten!$A$60:$B$135,2))</f>
        <v/>
      </c>
    </row>
    <row r="230" spans="1:16">
      <c r="A230" s="33" t="str">
        <f t="shared" si="9"/>
        <v/>
      </c>
      <c r="B230" s="1" t="str">
        <f t="shared" si="11"/>
        <v/>
      </c>
      <c r="C230" s="1" t="str">
        <f>IF(D230="","",CONCATENATE("I-",VLOOKUP(O230,Codelisten!$A$60:$C$135,3,FALSE),ROW()-4))</f>
        <v/>
      </c>
      <c r="D230" s="49"/>
      <c r="E230" s="49"/>
      <c r="F230" s="50"/>
      <c r="G230" s="50"/>
      <c r="H230" s="49"/>
      <c r="I230" s="51"/>
      <c r="J230" s="51"/>
      <c r="K230" s="51"/>
      <c r="L230" s="49"/>
      <c r="M230" s="49"/>
      <c r="N230" s="52"/>
      <c r="O230" s="64" t="str">
        <f t="shared" si="10"/>
        <v/>
      </c>
      <c r="P230" s="65" t="str">
        <f>IF(O230="","",VLOOKUP(O230,Codelisten!$A$60:$B$135,2))</f>
        <v/>
      </c>
    </row>
    <row r="231" spans="1:16">
      <c r="A231" s="33" t="str">
        <f t="shared" si="9"/>
        <v/>
      </c>
      <c r="B231" s="1" t="str">
        <f t="shared" si="11"/>
        <v/>
      </c>
      <c r="C231" s="1" t="str">
        <f>IF(D231="","",CONCATENATE("I-",VLOOKUP(O231,Codelisten!$A$60:$C$135,3,FALSE),ROW()-4))</f>
        <v/>
      </c>
      <c r="D231" s="49"/>
      <c r="E231" s="49"/>
      <c r="F231" s="50"/>
      <c r="G231" s="50"/>
      <c r="H231" s="49"/>
      <c r="I231" s="51"/>
      <c r="J231" s="51"/>
      <c r="K231" s="51"/>
      <c r="L231" s="49"/>
      <c r="M231" s="49"/>
      <c r="N231" s="52"/>
      <c r="O231" s="64" t="str">
        <f t="shared" si="10"/>
        <v/>
      </c>
      <c r="P231" s="65" t="str">
        <f>IF(O231="","",VLOOKUP(O231,Codelisten!$A$60:$B$135,2))</f>
        <v/>
      </c>
    </row>
    <row r="232" spans="1:16">
      <c r="A232" s="33" t="str">
        <f t="shared" si="9"/>
        <v/>
      </c>
      <c r="B232" s="1" t="str">
        <f t="shared" si="11"/>
        <v/>
      </c>
      <c r="C232" s="1" t="str">
        <f>IF(D232="","",CONCATENATE("I-",VLOOKUP(O232,Codelisten!$A$60:$C$135,3,FALSE),ROW()-4))</f>
        <v/>
      </c>
      <c r="D232" s="49"/>
      <c r="E232" s="49"/>
      <c r="F232" s="50"/>
      <c r="G232" s="50"/>
      <c r="H232" s="49"/>
      <c r="I232" s="51"/>
      <c r="J232" s="51"/>
      <c r="K232" s="51"/>
      <c r="L232" s="49"/>
      <c r="M232" s="49"/>
      <c r="N232" s="52"/>
      <c r="O232" s="64" t="str">
        <f t="shared" si="10"/>
        <v/>
      </c>
      <c r="P232" s="65" t="str">
        <f>IF(O232="","",VLOOKUP(O232,Codelisten!$A$60:$B$135,2))</f>
        <v/>
      </c>
    </row>
    <row r="233" spans="1:16">
      <c r="A233" s="33" t="str">
        <f t="shared" si="9"/>
        <v/>
      </c>
      <c r="B233" s="1" t="str">
        <f t="shared" si="11"/>
        <v/>
      </c>
      <c r="C233" s="1" t="str">
        <f>IF(D233="","",CONCATENATE("I-",VLOOKUP(O233,Codelisten!$A$60:$C$135,3,FALSE),ROW()-4))</f>
        <v/>
      </c>
      <c r="D233" s="49"/>
      <c r="E233" s="49"/>
      <c r="F233" s="50"/>
      <c r="G233" s="50"/>
      <c r="H233" s="49"/>
      <c r="I233" s="51"/>
      <c r="J233" s="51"/>
      <c r="K233" s="51"/>
      <c r="L233" s="49"/>
      <c r="M233" s="49"/>
      <c r="N233" s="52"/>
      <c r="O233" s="64" t="str">
        <f t="shared" si="10"/>
        <v/>
      </c>
      <c r="P233" s="65" t="str">
        <f>IF(O233="","",VLOOKUP(O233,Codelisten!$A$60:$B$135,2))</f>
        <v/>
      </c>
    </row>
    <row r="234" spans="1:16">
      <c r="A234" s="33" t="str">
        <f t="shared" si="9"/>
        <v/>
      </c>
      <c r="B234" s="1" t="str">
        <f t="shared" si="11"/>
        <v/>
      </c>
      <c r="C234" s="1" t="str">
        <f>IF(D234="","",CONCATENATE("I-",VLOOKUP(O234,Codelisten!$A$60:$C$135,3,FALSE),ROW()-4))</f>
        <v/>
      </c>
      <c r="D234" s="49"/>
      <c r="E234" s="49"/>
      <c r="F234" s="50"/>
      <c r="G234" s="50"/>
      <c r="H234" s="49"/>
      <c r="I234" s="51"/>
      <c r="J234" s="51"/>
      <c r="K234" s="51"/>
      <c r="L234" s="49"/>
      <c r="M234" s="49"/>
      <c r="N234" s="52"/>
      <c r="O234" s="64" t="str">
        <f t="shared" si="10"/>
        <v/>
      </c>
      <c r="P234" s="65" t="str">
        <f>IF(O234="","",VLOOKUP(O234,Codelisten!$A$60:$B$135,2))</f>
        <v/>
      </c>
    </row>
    <row r="235" spans="1:16">
      <c r="A235" s="33" t="str">
        <f t="shared" si="9"/>
        <v/>
      </c>
      <c r="B235" s="1" t="str">
        <f t="shared" si="11"/>
        <v/>
      </c>
      <c r="C235" s="1" t="str">
        <f>IF(D235="","",CONCATENATE("I-",VLOOKUP(O235,Codelisten!$A$60:$C$135,3,FALSE),ROW()-4))</f>
        <v/>
      </c>
      <c r="D235" s="49"/>
      <c r="E235" s="49"/>
      <c r="F235" s="50"/>
      <c r="G235" s="50"/>
      <c r="H235" s="49"/>
      <c r="I235" s="51"/>
      <c r="J235" s="51"/>
      <c r="K235" s="51"/>
      <c r="L235" s="49"/>
      <c r="M235" s="49"/>
      <c r="N235" s="52"/>
      <c r="O235" s="64" t="str">
        <f t="shared" si="10"/>
        <v/>
      </c>
      <c r="P235" s="65" t="str">
        <f>IF(O235="","",VLOOKUP(O235,Codelisten!$A$60:$B$135,2))</f>
        <v/>
      </c>
    </row>
    <row r="236" spans="1:16">
      <c r="A236" s="33" t="str">
        <f t="shared" si="9"/>
        <v/>
      </c>
      <c r="B236" s="1" t="str">
        <f t="shared" si="11"/>
        <v/>
      </c>
      <c r="C236" s="1" t="str">
        <f>IF(D236="","",CONCATENATE("I-",VLOOKUP(O236,Codelisten!$A$60:$C$135,3,FALSE),ROW()-4))</f>
        <v/>
      </c>
      <c r="D236" s="49"/>
      <c r="E236" s="49"/>
      <c r="F236" s="50"/>
      <c r="G236" s="50"/>
      <c r="H236" s="49"/>
      <c r="I236" s="51"/>
      <c r="J236" s="51"/>
      <c r="K236" s="51"/>
      <c r="L236" s="49"/>
      <c r="M236" s="49"/>
      <c r="N236" s="52"/>
      <c r="O236" s="64" t="str">
        <f t="shared" si="10"/>
        <v/>
      </c>
      <c r="P236" s="65" t="str">
        <f>IF(O236="","",VLOOKUP(O236,Codelisten!$A$60:$B$135,2))</f>
        <v/>
      </c>
    </row>
    <row r="237" spans="1:16">
      <c r="A237" s="33" t="str">
        <f t="shared" si="9"/>
        <v/>
      </c>
      <c r="B237" s="1" t="str">
        <f t="shared" si="11"/>
        <v/>
      </c>
      <c r="C237" s="1" t="str">
        <f>IF(D237="","",CONCATENATE("I-",VLOOKUP(O237,Codelisten!$A$60:$C$135,3,FALSE),ROW()-4))</f>
        <v/>
      </c>
      <c r="D237" s="49"/>
      <c r="E237" s="49"/>
      <c r="F237" s="50"/>
      <c r="G237" s="50"/>
      <c r="H237" s="49"/>
      <c r="I237" s="51"/>
      <c r="J237" s="51"/>
      <c r="K237" s="51"/>
      <c r="L237" s="49"/>
      <c r="M237" s="49"/>
      <c r="N237" s="52"/>
      <c r="O237" s="64" t="str">
        <f t="shared" si="10"/>
        <v/>
      </c>
      <c r="P237" s="65" t="str">
        <f>IF(O237="","",VLOOKUP(O237,Codelisten!$A$60:$B$135,2))</f>
        <v/>
      </c>
    </row>
    <row r="238" spans="1:16">
      <c r="A238" s="33" t="str">
        <f t="shared" si="9"/>
        <v/>
      </c>
      <c r="B238" s="1" t="str">
        <f t="shared" si="11"/>
        <v/>
      </c>
      <c r="C238" s="1" t="str">
        <f>IF(D238="","",CONCATENATE("I-",VLOOKUP(O238,Codelisten!$A$60:$C$135,3,FALSE),ROW()-4))</f>
        <v/>
      </c>
      <c r="D238" s="49"/>
      <c r="E238" s="49"/>
      <c r="F238" s="50"/>
      <c r="G238" s="50"/>
      <c r="H238" s="49"/>
      <c r="I238" s="51"/>
      <c r="J238" s="51"/>
      <c r="K238" s="51"/>
      <c r="L238" s="49"/>
      <c r="M238" s="49"/>
      <c r="N238" s="52"/>
      <c r="O238" s="64" t="str">
        <f t="shared" si="10"/>
        <v/>
      </c>
      <c r="P238" s="65" t="str">
        <f>IF(O238="","",VLOOKUP(O238,Codelisten!$A$60:$B$135,2))</f>
        <v/>
      </c>
    </row>
    <row r="239" spans="1:16">
      <c r="A239" s="33" t="str">
        <f t="shared" si="9"/>
        <v/>
      </c>
      <c r="B239" s="1" t="str">
        <f t="shared" si="11"/>
        <v/>
      </c>
      <c r="C239" s="1" t="str">
        <f>IF(D239="","",CONCATENATE("I-",VLOOKUP(O239,Codelisten!$A$60:$C$135,3,FALSE),ROW()-4))</f>
        <v/>
      </c>
      <c r="D239" s="49"/>
      <c r="E239" s="49"/>
      <c r="F239" s="50"/>
      <c r="G239" s="50"/>
      <c r="H239" s="49"/>
      <c r="I239" s="51"/>
      <c r="J239" s="51"/>
      <c r="K239" s="51"/>
      <c r="L239" s="49"/>
      <c r="M239" s="49"/>
      <c r="N239" s="52"/>
      <c r="O239" s="64" t="str">
        <f t="shared" si="10"/>
        <v/>
      </c>
      <c r="P239" s="65" t="str">
        <f>IF(O239="","",VLOOKUP(O239,Codelisten!$A$60:$B$135,2))</f>
        <v/>
      </c>
    </row>
    <row r="240" spans="1:16">
      <c r="A240" s="33" t="str">
        <f t="shared" si="9"/>
        <v/>
      </c>
      <c r="B240" s="1" t="str">
        <f t="shared" si="11"/>
        <v/>
      </c>
      <c r="C240" s="1" t="str">
        <f>IF(D240="","",CONCATENATE("I-",VLOOKUP(O240,Codelisten!$A$60:$C$135,3,FALSE),ROW()-4))</f>
        <v/>
      </c>
      <c r="D240" s="49"/>
      <c r="E240" s="49"/>
      <c r="F240" s="50"/>
      <c r="G240" s="50"/>
      <c r="H240" s="49"/>
      <c r="I240" s="51"/>
      <c r="J240" s="51"/>
      <c r="K240" s="51"/>
      <c r="L240" s="49"/>
      <c r="M240" s="49"/>
      <c r="N240" s="52"/>
      <c r="O240" s="64" t="str">
        <f t="shared" si="10"/>
        <v/>
      </c>
      <c r="P240" s="65" t="str">
        <f>IF(O240="","",VLOOKUP(O240,Codelisten!$A$60:$B$135,2))</f>
        <v/>
      </c>
    </row>
    <row r="241" spans="1:16">
      <c r="A241" s="33" t="str">
        <f t="shared" si="9"/>
        <v/>
      </c>
      <c r="B241" s="1" t="str">
        <f t="shared" si="11"/>
        <v/>
      </c>
      <c r="C241" s="1" t="str">
        <f>IF(D241="","",CONCATENATE("I-",VLOOKUP(O241,Codelisten!$A$60:$C$135,3,FALSE),ROW()-4))</f>
        <v/>
      </c>
      <c r="D241" s="49"/>
      <c r="E241" s="49"/>
      <c r="F241" s="50"/>
      <c r="G241" s="50"/>
      <c r="H241" s="49"/>
      <c r="I241" s="51"/>
      <c r="J241" s="51"/>
      <c r="K241" s="51"/>
      <c r="L241" s="49"/>
      <c r="M241" s="49"/>
      <c r="N241" s="52"/>
      <c r="O241" s="64" t="str">
        <f t="shared" si="10"/>
        <v/>
      </c>
      <c r="P241" s="65" t="str">
        <f>IF(O241="","",VLOOKUP(O241,Codelisten!$A$60:$B$135,2))</f>
        <v/>
      </c>
    </row>
    <row r="242" spans="1:16">
      <c r="A242" s="33" t="str">
        <f t="shared" si="9"/>
        <v/>
      </c>
      <c r="B242" s="1" t="str">
        <f t="shared" si="11"/>
        <v/>
      </c>
      <c r="C242" s="1" t="str">
        <f>IF(D242="","",CONCATENATE("I-",VLOOKUP(O242,Codelisten!$A$60:$C$135,3,FALSE),ROW()-4))</f>
        <v/>
      </c>
      <c r="D242" s="49"/>
      <c r="E242" s="49"/>
      <c r="F242" s="50"/>
      <c r="G242" s="50"/>
      <c r="H242" s="49"/>
      <c r="I242" s="51"/>
      <c r="J242" s="51"/>
      <c r="K242" s="51"/>
      <c r="L242" s="49"/>
      <c r="M242" s="49"/>
      <c r="N242" s="52"/>
      <c r="O242" s="64" t="str">
        <f t="shared" si="10"/>
        <v/>
      </c>
      <c r="P242" s="65" t="str">
        <f>IF(O242="","",VLOOKUP(O242,Codelisten!$A$60:$B$135,2))</f>
        <v/>
      </c>
    </row>
    <row r="243" spans="1:16">
      <c r="A243" s="33" t="str">
        <f t="shared" si="9"/>
        <v/>
      </c>
      <c r="B243" s="1" t="str">
        <f t="shared" si="11"/>
        <v/>
      </c>
      <c r="C243" s="1" t="str">
        <f>IF(D243="","",CONCATENATE("I-",VLOOKUP(O243,Codelisten!$A$60:$C$135,3,FALSE),ROW()-4))</f>
        <v/>
      </c>
      <c r="D243" s="49"/>
      <c r="E243" s="49"/>
      <c r="F243" s="50"/>
      <c r="G243" s="50"/>
      <c r="H243" s="49"/>
      <c r="I243" s="51"/>
      <c r="J243" s="51"/>
      <c r="K243" s="51"/>
      <c r="L243" s="49"/>
      <c r="M243" s="49"/>
      <c r="N243" s="52"/>
      <c r="O243" s="64" t="str">
        <f t="shared" si="10"/>
        <v/>
      </c>
      <c r="P243" s="65" t="str">
        <f>IF(O243="","",VLOOKUP(O243,Codelisten!$A$60:$B$135,2))</f>
        <v/>
      </c>
    </row>
    <row r="244" spans="1:16">
      <c r="A244" s="33" t="str">
        <f t="shared" si="9"/>
        <v/>
      </c>
      <c r="B244" s="1" t="str">
        <f t="shared" si="11"/>
        <v/>
      </c>
      <c r="C244" s="1" t="str">
        <f>IF(D244="","",CONCATENATE("I-",VLOOKUP(O244,Codelisten!$A$60:$C$135,3,FALSE),ROW()-4))</f>
        <v/>
      </c>
      <c r="D244" s="49"/>
      <c r="E244" s="49"/>
      <c r="F244" s="50"/>
      <c r="G244" s="50"/>
      <c r="H244" s="49"/>
      <c r="I244" s="51"/>
      <c r="J244" s="51"/>
      <c r="K244" s="51"/>
      <c r="L244" s="49"/>
      <c r="M244" s="49"/>
      <c r="N244" s="52"/>
      <c r="O244" s="64" t="str">
        <f t="shared" si="10"/>
        <v/>
      </c>
      <c r="P244" s="65" t="str">
        <f>IF(O244="","",VLOOKUP(O244,Codelisten!$A$60:$B$135,2))</f>
        <v/>
      </c>
    </row>
    <row r="245" spans="1:16">
      <c r="A245" s="33" t="str">
        <f t="shared" si="9"/>
        <v/>
      </c>
      <c r="B245" s="1" t="str">
        <f t="shared" si="11"/>
        <v/>
      </c>
      <c r="C245" s="1" t="str">
        <f>IF(D245="","",CONCATENATE("I-",VLOOKUP(O245,Codelisten!$A$60:$C$135,3,FALSE),ROW()-4))</f>
        <v/>
      </c>
      <c r="D245" s="49"/>
      <c r="E245" s="49"/>
      <c r="F245" s="50"/>
      <c r="G245" s="50"/>
      <c r="H245" s="49"/>
      <c r="I245" s="51"/>
      <c r="J245" s="51"/>
      <c r="K245" s="51"/>
      <c r="L245" s="49"/>
      <c r="M245" s="49"/>
      <c r="N245" s="52"/>
      <c r="O245" s="64" t="str">
        <f t="shared" si="10"/>
        <v/>
      </c>
      <c r="P245" s="65" t="str">
        <f>IF(O245="","",VLOOKUP(O245,Codelisten!$A$60:$B$135,2))</f>
        <v/>
      </c>
    </row>
    <row r="246" spans="1:16">
      <c r="A246" s="33" t="str">
        <f t="shared" si="9"/>
        <v/>
      </c>
      <c r="B246" s="1" t="str">
        <f t="shared" si="11"/>
        <v/>
      </c>
      <c r="C246" s="1" t="str">
        <f>IF(D246="","",CONCATENATE("I-",VLOOKUP(O246,Codelisten!$A$60:$C$135,3,FALSE),ROW()-4))</f>
        <v/>
      </c>
      <c r="D246" s="49"/>
      <c r="E246" s="49"/>
      <c r="F246" s="50"/>
      <c r="G246" s="50"/>
      <c r="H246" s="49"/>
      <c r="I246" s="51"/>
      <c r="J246" s="51"/>
      <c r="K246" s="51"/>
      <c r="L246" s="49"/>
      <c r="M246" s="49"/>
      <c r="N246" s="52"/>
      <c r="O246" s="64" t="str">
        <f t="shared" si="10"/>
        <v/>
      </c>
      <c r="P246" s="65" t="str">
        <f>IF(O246="","",VLOOKUP(O246,Codelisten!$A$60:$B$135,2))</f>
        <v/>
      </c>
    </row>
    <row r="247" spans="1:16">
      <c r="A247" s="33" t="str">
        <f t="shared" si="9"/>
        <v/>
      </c>
      <c r="B247" s="1" t="str">
        <f t="shared" si="11"/>
        <v/>
      </c>
      <c r="C247" s="1" t="str">
        <f>IF(D247="","",CONCATENATE("I-",VLOOKUP(O247,Codelisten!$A$60:$C$135,3,FALSE),ROW()-4))</f>
        <v/>
      </c>
      <c r="D247" s="49"/>
      <c r="E247" s="49"/>
      <c r="F247" s="50"/>
      <c r="G247" s="50"/>
      <c r="H247" s="49"/>
      <c r="I247" s="51"/>
      <c r="J247" s="51"/>
      <c r="K247" s="51"/>
      <c r="L247" s="49"/>
      <c r="M247" s="49"/>
      <c r="N247" s="52"/>
      <c r="O247" s="64" t="str">
        <f t="shared" si="10"/>
        <v/>
      </c>
      <c r="P247" s="65" t="str">
        <f>IF(O247="","",VLOOKUP(O247,Codelisten!$A$60:$B$135,2))</f>
        <v/>
      </c>
    </row>
    <row r="248" spans="1:16">
      <c r="A248" s="33" t="str">
        <f t="shared" si="9"/>
        <v/>
      </c>
      <c r="B248" s="1" t="str">
        <f t="shared" si="11"/>
        <v/>
      </c>
      <c r="C248" s="1" t="str">
        <f>IF(D248="","",CONCATENATE("I-",VLOOKUP(O248,Codelisten!$A$60:$C$135,3,FALSE),ROW()-4))</f>
        <v/>
      </c>
      <c r="D248" s="49"/>
      <c r="E248" s="49"/>
      <c r="F248" s="50"/>
      <c r="G248" s="50"/>
      <c r="H248" s="49"/>
      <c r="I248" s="51"/>
      <c r="J248" s="51"/>
      <c r="K248" s="51"/>
      <c r="L248" s="49"/>
      <c r="M248" s="49"/>
      <c r="N248" s="52"/>
      <c r="O248" s="64" t="str">
        <f t="shared" si="10"/>
        <v/>
      </c>
      <c r="P248" s="65" t="str">
        <f>IF(O248="","",VLOOKUP(O248,Codelisten!$A$60:$B$135,2))</f>
        <v/>
      </c>
    </row>
    <row r="249" spans="1:16">
      <c r="A249" s="33" t="str">
        <f t="shared" si="9"/>
        <v/>
      </c>
      <c r="B249" s="1" t="str">
        <f t="shared" si="11"/>
        <v/>
      </c>
      <c r="C249" s="1" t="str">
        <f>IF(D249="","",CONCATENATE("I-",VLOOKUP(O249,Codelisten!$A$60:$C$135,3,FALSE),ROW()-4))</f>
        <v/>
      </c>
      <c r="D249" s="49"/>
      <c r="E249" s="49"/>
      <c r="F249" s="50"/>
      <c r="G249" s="50"/>
      <c r="H249" s="49"/>
      <c r="I249" s="51"/>
      <c r="J249" s="51"/>
      <c r="K249" s="51"/>
      <c r="L249" s="49"/>
      <c r="M249" s="49"/>
      <c r="N249" s="52"/>
      <c r="O249" s="64" t="str">
        <f t="shared" si="10"/>
        <v/>
      </c>
      <c r="P249" s="65" t="str">
        <f>IF(O249="","",VLOOKUP(O249,Codelisten!$A$60:$B$135,2))</f>
        <v/>
      </c>
    </row>
    <row r="250" spans="1:16">
      <c r="A250" s="33" t="str">
        <f t="shared" si="9"/>
        <v/>
      </c>
      <c r="B250" s="1" t="str">
        <f t="shared" si="11"/>
        <v/>
      </c>
      <c r="C250" s="1" t="str">
        <f>IF(D250="","",CONCATENATE("I-",VLOOKUP(O250,Codelisten!$A$60:$C$135,3,FALSE),ROW()-4))</f>
        <v/>
      </c>
      <c r="D250" s="49"/>
      <c r="E250" s="49"/>
      <c r="F250" s="50"/>
      <c r="G250" s="50"/>
      <c r="H250" s="49"/>
      <c r="I250" s="51"/>
      <c r="J250" s="51"/>
      <c r="K250" s="51"/>
      <c r="L250" s="49"/>
      <c r="M250" s="49"/>
      <c r="N250" s="52"/>
      <c r="O250" s="64" t="str">
        <f t="shared" si="10"/>
        <v/>
      </c>
      <c r="P250" s="65" t="str">
        <f>IF(O250="","",VLOOKUP(O250,Codelisten!$A$60:$B$135,2))</f>
        <v/>
      </c>
    </row>
    <row r="251" spans="1:16">
      <c r="A251" s="33" t="str">
        <f t="shared" si="9"/>
        <v/>
      </c>
      <c r="B251" s="1" t="str">
        <f t="shared" si="11"/>
        <v/>
      </c>
      <c r="C251" s="1" t="str">
        <f>IF(D251="","",CONCATENATE("I-",VLOOKUP(O251,Codelisten!$A$60:$C$135,3,FALSE),ROW()-4))</f>
        <v/>
      </c>
      <c r="D251" s="49"/>
      <c r="E251" s="49"/>
      <c r="F251" s="50"/>
      <c r="G251" s="50"/>
      <c r="H251" s="49"/>
      <c r="I251" s="51"/>
      <c r="J251" s="51"/>
      <c r="K251" s="51"/>
      <c r="L251" s="49"/>
      <c r="M251" s="49"/>
      <c r="N251" s="52"/>
      <c r="O251" s="64" t="str">
        <f t="shared" si="10"/>
        <v/>
      </c>
      <c r="P251" s="65" t="str">
        <f>IF(O251="","",VLOOKUP(O251,Codelisten!$A$60:$B$135,2))</f>
        <v/>
      </c>
    </row>
    <row r="252" spans="1:16">
      <c r="A252" s="33" t="str">
        <f t="shared" si="9"/>
        <v/>
      </c>
      <c r="B252" s="1" t="str">
        <f t="shared" si="11"/>
        <v/>
      </c>
      <c r="C252" s="1" t="str">
        <f>IF(D252="","",CONCATENATE("I-",VLOOKUP(O252,Codelisten!$A$60:$C$135,3,FALSE),ROW()-4))</f>
        <v/>
      </c>
      <c r="D252" s="49"/>
      <c r="E252" s="49"/>
      <c r="F252" s="50"/>
      <c r="G252" s="50"/>
      <c r="H252" s="49"/>
      <c r="I252" s="51"/>
      <c r="J252" s="51"/>
      <c r="K252" s="51"/>
      <c r="L252" s="49"/>
      <c r="M252" s="49"/>
      <c r="N252" s="52"/>
      <c r="O252" s="64" t="str">
        <f t="shared" si="10"/>
        <v/>
      </c>
      <c r="P252" s="65" t="str">
        <f>IF(O252="","",VLOOKUP(O252,Codelisten!$A$60:$B$135,2))</f>
        <v/>
      </c>
    </row>
    <row r="253" spans="1:16">
      <c r="A253" s="33" t="str">
        <f t="shared" si="9"/>
        <v/>
      </c>
      <c r="B253" s="1" t="str">
        <f t="shared" si="11"/>
        <v/>
      </c>
      <c r="C253" s="1" t="str">
        <f>IF(D253="","",CONCATENATE("I-",VLOOKUP(O253,Codelisten!$A$60:$C$135,3,FALSE),ROW()-4))</f>
        <v/>
      </c>
      <c r="D253" s="49"/>
      <c r="E253" s="49"/>
      <c r="F253" s="50"/>
      <c r="G253" s="50"/>
      <c r="H253" s="49"/>
      <c r="I253" s="51"/>
      <c r="J253" s="51"/>
      <c r="K253" s="51"/>
      <c r="L253" s="49"/>
      <c r="M253" s="49"/>
      <c r="N253" s="52"/>
      <c r="O253" s="64" t="str">
        <f t="shared" si="10"/>
        <v/>
      </c>
      <c r="P253" s="65" t="str">
        <f>IF(O253="","",VLOOKUP(O253,Codelisten!$A$60:$B$135,2))</f>
        <v/>
      </c>
    </row>
    <row r="254" spans="1:16">
      <c r="A254" s="33" t="str">
        <f t="shared" si="9"/>
        <v/>
      </c>
      <c r="B254" s="1" t="str">
        <f t="shared" si="11"/>
        <v/>
      </c>
      <c r="C254" s="1" t="str">
        <f>IF(D254="","",CONCATENATE("I-",VLOOKUP(O254,Codelisten!$A$60:$C$135,3,FALSE),ROW()-4))</f>
        <v/>
      </c>
      <c r="D254" s="49"/>
      <c r="E254" s="49"/>
      <c r="F254" s="50"/>
      <c r="G254" s="50"/>
      <c r="H254" s="49"/>
      <c r="I254" s="51"/>
      <c r="J254" s="51"/>
      <c r="K254" s="51"/>
      <c r="L254" s="49"/>
      <c r="M254" s="49"/>
      <c r="N254" s="52"/>
      <c r="O254" s="64" t="str">
        <f t="shared" si="10"/>
        <v/>
      </c>
      <c r="P254" s="65" t="str">
        <f>IF(O254="","",VLOOKUP(O254,Codelisten!$A$60:$B$135,2))</f>
        <v/>
      </c>
    </row>
    <row r="255" spans="1:16">
      <c r="A255" s="33" t="str">
        <f t="shared" si="9"/>
        <v/>
      </c>
      <c r="B255" s="1" t="str">
        <f t="shared" si="11"/>
        <v/>
      </c>
      <c r="C255" s="1" t="str">
        <f>IF(D255="","",CONCATENATE("I-",VLOOKUP(O255,Codelisten!$A$60:$C$135,3,FALSE),ROW()-4))</f>
        <v/>
      </c>
      <c r="D255" s="49"/>
      <c r="E255" s="49"/>
      <c r="F255" s="50"/>
      <c r="G255" s="50"/>
      <c r="H255" s="49"/>
      <c r="I255" s="51"/>
      <c r="J255" s="51"/>
      <c r="K255" s="51"/>
      <c r="L255" s="49"/>
      <c r="M255" s="49"/>
      <c r="N255" s="52"/>
      <c r="O255" s="64" t="str">
        <f t="shared" si="10"/>
        <v/>
      </c>
      <c r="P255" s="65" t="str">
        <f>IF(O255="","",VLOOKUP(O255,Codelisten!$A$60:$B$135,2))</f>
        <v/>
      </c>
    </row>
    <row r="256" spans="1:16">
      <c r="A256" s="33" t="str">
        <f t="shared" si="9"/>
        <v/>
      </c>
      <c r="B256" s="1" t="str">
        <f t="shared" si="11"/>
        <v/>
      </c>
      <c r="C256" s="1" t="str">
        <f>IF(D256="","",CONCATENATE("I-",VLOOKUP(O256,Codelisten!$A$60:$C$135,3,FALSE),ROW()-4))</f>
        <v/>
      </c>
      <c r="D256" s="49"/>
      <c r="E256" s="49"/>
      <c r="F256" s="50"/>
      <c r="G256" s="50"/>
      <c r="H256" s="49"/>
      <c r="I256" s="51"/>
      <c r="J256" s="51"/>
      <c r="K256" s="51"/>
      <c r="L256" s="49"/>
      <c r="M256" s="49"/>
      <c r="N256" s="52"/>
      <c r="O256" s="64" t="str">
        <f t="shared" si="10"/>
        <v/>
      </c>
      <c r="P256" s="65" t="str">
        <f>IF(O256="","",VLOOKUP(O256,Codelisten!$A$60:$B$135,2))</f>
        <v/>
      </c>
    </row>
    <row r="257" spans="1:16">
      <c r="A257" s="33" t="str">
        <f t="shared" si="9"/>
        <v/>
      </c>
      <c r="B257" s="1" t="str">
        <f t="shared" si="11"/>
        <v/>
      </c>
      <c r="C257" s="1" t="str">
        <f>IF(D257="","",CONCATENATE("I-",VLOOKUP(O257,Codelisten!$A$60:$C$135,3,FALSE),ROW()-4))</f>
        <v/>
      </c>
      <c r="D257" s="49"/>
      <c r="E257" s="49"/>
      <c r="F257" s="50"/>
      <c r="G257" s="50"/>
      <c r="H257" s="49"/>
      <c r="I257" s="51"/>
      <c r="J257" s="51"/>
      <c r="K257" s="51"/>
      <c r="L257" s="49"/>
      <c r="M257" s="49"/>
      <c r="N257" s="52"/>
      <c r="O257" s="64" t="str">
        <f t="shared" si="10"/>
        <v/>
      </c>
      <c r="P257" s="65" t="str">
        <f>IF(O257="","",VLOOKUP(O257,Codelisten!$A$60:$B$135,2))</f>
        <v/>
      </c>
    </row>
    <row r="258" spans="1:16">
      <c r="A258" s="33" t="str">
        <f t="shared" si="9"/>
        <v/>
      </c>
      <c r="B258" s="1" t="str">
        <f t="shared" si="11"/>
        <v/>
      </c>
      <c r="C258" s="1" t="str">
        <f>IF(D258="","",CONCATENATE("I-",VLOOKUP(O258,Codelisten!$A$60:$C$135,3,FALSE),ROW()-4))</f>
        <v/>
      </c>
      <c r="D258" s="49"/>
      <c r="E258" s="49"/>
      <c r="F258" s="50"/>
      <c r="G258" s="50"/>
      <c r="H258" s="49"/>
      <c r="I258" s="51"/>
      <c r="J258" s="51"/>
      <c r="K258" s="51"/>
      <c r="L258" s="49"/>
      <c r="M258" s="49"/>
      <c r="N258" s="52"/>
      <c r="O258" s="64" t="str">
        <f t="shared" si="10"/>
        <v/>
      </c>
      <c r="P258" s="65" t="str">
        <f>IF(O258="","",VLOOKUP(O258,Codelisten!$A$60:$B$135,2))</f>
        <v/>
      </c>
    </row>
    <row r="259" spans="1:16">
      <c r="A259" s="33" t="str">
        <f t="shared" si="9"/>
        <v/>
      </c>
      <c r="B259" s="1" t="str">
        <f t="shared" si="11"/>
        <v/>
      </c>
      <c r="C259" s="1" t="str">
        <f>IF(D259="","",CONCATENATE("I-",VLOOKUP(O259,Codelisten!$A$60:$C$135,3,FALSE),ROW()-4))</f>
        <v/>
      </c>
      <c r="D259" s="49"/>
      <c r="E259" s="49"/>
      <c r="F259" s="50"/>
      <c r="G259" s="50"/>
      <c r="H259" s="49"/>
      <c r="I259" s="51"/>
      <c r="J259" s="51"/>
      <c r="K259" s="51"/>
      <c r="L259" s="49"/>
      <c r="M259" s="49"/>
      <c r="N259" s="52"/>
      <c r="O259" s="64" t="str">
        <f t="shared" si="10"/>
        <v/>
      </c>
      <c r="P259" s="65" t="str">
        <f>IF(O259="","",VLOOKUP(O259,Codelisten!$A$60:$B$135,2))</f>
        <v/>
      </c>
    </row>
    <row r="260" spans="1:16">
      <c r="A260" s="33" t="str">
        <f t="shared" ref="A260:A323" si="12">IF(D260="","",$F$1)</f>
        <v/>
      </c>
      <c r="B260" s="1" t="str">
        <f t="shared" si="11"/>
        <v/>
      </c>
      <c r="C260" s="1" t="str">
        <f>IF(D260="","",CONCATENATE("I-",VLOOKUP(O260,Codelisten!$A$60:$C$135,3,FALSE),ROW()-4))</f>
        <v/>
      </c>
      <c r="D260" s="49"/>
      <c r="E260" s="49"/>
      <c r="F260" s="50"/>
      <c r="G260" s="50"/>
      <c r="H260" s="49"/>
      <c r="I260" s="51"/>
      <c r="J260" s="51"/>
      <c r="K260" s="51"/>
      <c r="L260" s="49"/>
      <c r="M260" s="49"/>
      <c r="N260" s="52"/>
      <c r="O260" s="64" t="str">
        <f t="shared" ref="O260:O323" si="13">IF(D260="","",$C$1)</f>
        <v/>
      </c>
      <c r="P260" s="65" t="str">
        <f>IF(O260="","",VLOOKUP(O260,Codelisten!$A$60:$B$135,2))</f>
        <v/>
      </c>
    </row>
    <row r="261" spans="1:16">
      <c r="A261" s="33" t="str">
        <f t="shared" si="12"/>
        <v/>
      </c>
      <c r="B261" s="1" t="str">
        <f t="shared" ref="B261:B324" si="14">IF(D261="","",$B$4)</f>
        <v/>
      </c>
      <c r="C261" s="1" t="str">
        <f>IF(D261="","",CONCATENATE("I-",VLOOKUP(O261,Codelisten!$A$60:$C$135,3,FALSE),ROW()-4))</f>
        <v/>
      </c>
      <c r="D261" s="49"/>
      <c r="E261" s="49"/>
      <c r="F261" s="50"/>
      <c r="G261" s="50"/>
      <c r="H261" s="49"/>
      <c r="I261" s="51"/>
      <c r="J261" s="51"/>
      <c r="K261" s="51"/>
      <c r="L261" s="49"/>
      <c r="M261" s="49"/>
      <c r="N261" s="52"/>
      <c r="O261" s="64" t="str">
        <f t="shared" si="13"/>
        <v/>
      </c>
      <c r="P261" s="65" t="str">
        <f>IF(O261="","",VLOOKUP(O261,Codelisten!$A$60:$B$135,2))</f>
        <v/>
      </c>
    </row>
    <row r="262" spans="1:16">
      <c r="A262" s="33" t="str">
        <f t="shared" si="12"/>
        <v/>
      </c>
      <c r="B262" s="1" t="str">
        <f t="shared" si="14"/>
        <v/>
      </c>
      <c r="C262" s="1" t="str">
        <f>IF(D262="","",CONCATENATE("I-",VLOOKUP(O262,Codelisten!$A$60:$C$135,3,FALSE),ROW()-4))</f>
        <v/>
      </c>
      <c r="D262" s="49"/>
      <c r="E262" s="49"/>
      <c r="F262" s="50"/>
      <c r="G262" s="50"/>
      <c r="H262" s="49"/>
      <c r="I262" s="51"/>
      <c r="J262" s="51"/>
      <c r="K262" s="51"/>
      <c r="L262" s="49"/>
      <c r="M262" s="49"/>
      <c r="N262" s="52"/>
      <c r="O262" s="64" t="str">
        <f t="shared" si="13"/>
        <v/>
      </c>
      <c r="P262" s="65" t="str">
        <f>IF(O262="","",VLOOKUP(O262,Codelisten!$A$60:$B$135,2))</f>
        <v/>
      </c>
    </row>
    <row r="263" spans="1:16">
      <c r="A263" s="33" t="str">
        <f t="shared" si="12"/>
        <v/>
      </c>
      <c r="B263" s="1" t="str">
        <f t="shared" si="14"/>
        <v/>
      </c>
      <c r="C263" s="1" t="str">
        <f>IF(D263="","",CONCATENATE("I-",VLOOKUP(O263,Codelisten!$A$60:$C$135,3,FALSE),ROW()-4))</f>
        <v/>
      </c>
      <c r="D263" s="49"/>
      <c r="E263" s="49"/>
      <c r="F263" s="50"/>
      <c r="G263" s="50"/>
      <c r="H263" s="49"/>
      <c r="I263" s="51"/>
      <c r="J263" s="51"/>
      <c r="K263" s="51"/>
      <c r="L263" s="49"/>
      <c r="M263" s="49"/>
      <c r="N263" s="52"/>
      <c r="O263" s="64" t="str">
        <f t="shared" si="13"/>
        <v/>
      </c>
      <c r="P263" s="65" t="str">
        <f>IF(O263="","",VLOOKUP(O263,Codelisten!$A$60:$B$135,2))</f>
        <v/>
      </c>
    </row>
    <row r="264" spans="1:16">
      <c r="A264" s="33" t="str">
        <f t="shared" si="12"/>
        <v/>
      </c>
      <c r="B264" s="1" t="str">
        <f t="shared" si="14"/>
        <v/>
      </c>
      <c r="C264" s="1" t="str">
        <f>IF(D264="","",CONCATENATE("I-",VLOOKUP(O264,Codelisten!$A$60:$C$135,3,FALSE),ROW()-4))</f>
        <v/>
      </c>
      <c r="D264" s="49"/>
      <c r="E264" s="49"/>
      <c r="F264" s="50"/>
      <c r="G264" s="50"/>
      <c r="H264" s="49"/>
      <c r="I264" s="51"/>
      <c r="J264" s="51"/>
      <c r="K264" s="51"/>
      <c r="L264" s="49"/>
      <c r="M264" s="49"/>
      <c r="N264" s="52"/>
      <c r="O264" s="64" t="str">
        <f t="shared" si="13"/>
        <v/>
      </c>
      <c r="P264" s="65" t="str">
        <f>IF(O264="","",VLOOKUP(O264,Codelisten!$A$60:$B$135,2))</f>
        <v/>
      </c>
    </row>
    <row r="265" spans="1:16">
      <c r="A265" s="33" t="str">
        <f t="shared" si="12"/>
        <v/>
      </c>
      <c r="B265" s="1" t="str">
        <f t="shared" si="14"/>
        <v/>
      </c>
      <c r="C265" s="1" t="str">
        <f>IF(D265="","",CONCATENATE("I-",VLOOKUP(O265,Codelisten!$A$60:$C$135,3,FALSE),ROW()-4))</f>
        <v/>
      </c>
      <c r="D265" s="49"/>
      <c r="E265" s="49"/>
      <c r="F265" s="50"/>
      <c r="G265" s="50"/>
      <c r="H265" s="49"/>
      <c r="I265" s="51"/>
      <c r="J265" s="51"/>
      <c r="K265" s="51"/>
      <c r="L265" s="49"/>
      <c r="M265" s="49"/>
      <c r="N265" s="52"/>
      <c r="O265" s="64" t="str">
        <f t="shared" si="13"/>
        <v/>
      </c>
      <c r="P265" s="65" t="str">
        <f>IF(O265="","",VLOOKUP(O265,Codelisten!$A$60:$B$135,2))</f>
        <v/>
      </c>
    </row>
    <row r="266" spans="1:16">
      <c r="A266" s="33" t="str">
        <f t="shared" si="12"/>
        <v/>
      </c>
      <c r="B266" s="1" t="str">
        <f t="shared" si="14"/>
        <v/>
      </c>
      <c r="C266" s="1" t="str">
        <f>IF(D266="","",CONCATENATE("I-",VLOOKUP(O266,Codelisten!$A$60:$C$135,3,FALSE),ROW()-4))</f>
        <v/>
      </c>
      <c r="D266" s="49"/>
      <c r="E266" s="49"/>
      <c r="F266" s="50"/>
      <c r="G266" s="50"/>
      <c r="H266" s="49"/>
      <c r="I266" s="51"/>
      <c r="J266" s="51"/>
      <c r="K266" s="51"/>
      <c r="L266" s="49"/>
      <c r="M266" s="49"/>
      <c r="N266" s="52"/>
      <c r="O266" s="64" t="str">
        <f t="shared" si="13"/>
        <v/>
      </c>
      <c r="P266" s="65" t="str">
        <f>IF(O266="","",VLOOKUP(O266,Codelisten!$A$60:$B$135,2))</f>
        <v/>
      </c>
    </row>
    <row r="267" spans="1:16">
      <c r="A267" s="33" t="str">
        <f t="shared" si="12"/>
        <v/>
      </c>
      <c r="B267" s="1" t="str">
        <f t="shared" si="14"/>
        <v/>
      </c>
      <c r="C267" s="1" t="str">
        <f>IF(D267="","",CONCATENATE("I-",VLOOKUP(O267,Codelisten!$A$60:$C$135,3,FALSE),ROW()-4))</f>
        <v/>
      </c>
      <c r="D267" s="49"/>
      <c r="E267" s="49"/>
      <c r="F267" s="50"/>
      <c r="G267" s="50"/>
      <c r="H267" s="49"/>
      <c r="I267" s="51"/>
      <c r="J267" s="51"/>
      <c r="K267" s="51"/>
      <c r="L267" s="49"/>
      <c r="M267" s="49"/>
      <c r="N267" s="52"/>
      <c r="O267" s="64" t="str">
        <f t="shared" si="13"/>
        <v/>
      </c>
      <c r="P267" s="65" t="str">
        <f>IF(O267="","",VLOOKUP(O267,Codelisten!$A$60:$B$135,2))</f>
        <v/>
      </c>
    </row>
    <row r="268" spans="1:16">
      <c r="A268" s="33" t="str">
        <f t="shared" si="12"/>
        <v/>
      </c>
      <c r="B268" s="1" t="str">
        <f t="shared" si="14"/>
        <v/>
      </c>
      <c r="C268" s="1" t="str">
        <f>IF(D268="","",CONCATENATE("I-",VLOOKUP(O268,Codelisten!$A$60:$C$135,3,FALSE),ROW()-4))</f>
        <v/>
      </c>
      <c r="D268" s="49"/>
      <c r="E268" s="49"/>
      <c r="F268" s="50"/>
      <c r="G268" s="50"/>
      <c r="H268" s="49"/>
      <c r="I268" s="51"/>
      <c r="J268" s="51"/>
      <c r="K268" s="51"/>
      <c r="L268" s="49"/>
      <c r="M268" s="49"/>
      <c r="N268" s="52"/>
      <c r="O268" s="64" t="str">
        <f t="shared" si="13"/>
        <v/>
      </c>
      <c r="P268" s="65" t="str">
        <f>IF(O268="","",VLOOKUP(O268,Codelisten!$A$60:$B$135,2))</f>
        <v/>
      </c>
    </row>
    <row r="269" spans="1:16">
      <c r="A269" s="33" t="str">
        <f t="shared" si="12"/>
        <v/>
      </c>
      <c r="B269" s="1" t="str">
        <f t="shared" si="14"/>
        <v/>
      </c>
      <c r="C269" s="1" t="str">
        <f>IF(D269="","",CONCATENATE("I-",VLOOKUP(O269,Codelisten!$A$60:$C$135,3,FALSE),ROW()-4))</f>
        <v/>
      </c>
      <c r="D269" s="49"/>
      <c r="E269" s="49"/>
      <c r="F269" s="50"/>
      <c r="G269" s="50"/>
      <c r="H269" s="49"/>
      <c r="I269" s="51"/>
      <c r="J269" s="51"/>
      <c r="K269" s="51"/>
      <c r="L269" s="49"/>
      <c r="M269" s="49"/>
      <c r="N269" s="52"/>
      <c r="O269" s="64" t="str">
        <f t="shared" si="13"/>
        <v/>
      </c>
      <c r="P269" s="65" t="str">
        <f>IF(O269="","",VLOOKUP(O269,Codelisten!$A$60:$B$135,2))</f>
        <v/>
      </c>
    </row>
    <row r="270" spans="1:16">
      <c r="A270" s="33" t="str">
        <f t="shared" si="12"/>
        <v/>
      </c>
      <c r="B270" s="1" t="str">
        <f t="shared" si="14"/>
        <v/>
      </c>
      <c r="C270" s="1" t="str">
        <f>IF(D270="","",CONCATENATE("I-",VLOOKUP(O270,Codelisten!$A$60:$C$135,3,FALSE),ROW()-4))</f>
        <v/>
      </c>
      <c r="D270" s="49"/>
      <c r="E270" s="49"/>
      <c r="F270" s="50"/>
      <c r="G270" s="50"/>
      <c r="H270" s="49"/>
      <c r="I270" s="51"/>
      <c r="J270" s="51"/>
      <c r="K270" s="51"/>
      <c r="L270" s="49"/>
      <c r="M270" s="49"/>
      <c r="N270" s="52"/>
      <c r="O270" s="64" t="str">
        <f t="shared" si="13"/>
        <v/>
      </c>
      <c r="P270" s="65" t="str">
        <f>IF(O270="","",VLOOKUP(O270,Codelisten!$A$60:$B$135,2))</f>
        <v/>
      </c>
    </row>
    <row r="271" spans="1:16">
      <c r="A271" s="33" t="str">
        <f t="shared" si="12"/>
        <v/>
      </c>
      <c r="B271" s="1" t="str">
        <f t="shared" si="14"/>
        <v/>
      </c>
      <c r="C271" s="1" t="str">
        <f>IF(D271="","",CONCATENATE("I-",VLOOKUP(O271,Codelisten!$A$60:$C$135,3,FALSE),ROW()-4))</f>
        <v/>
      </c>
      <c r="D271" s="49"/>
      <c r="E271" s="49"/>
      <c r="F271" s="50"/>
      <c r="G271" s="50"/>
      <c r="H271" s="49"/>
      <c r="I271" s="51"/>
      <c r="J271" s="51"/>
      <c r="K271" s="51"/>
      <c r="L271" s="49"/>
      <c r="M271" s="49"/>
      <c r="N271" s="52"/>
      <c r="O271" s="64" t="str">
        <f t="shared" si="13"/>
        <v/>
      </c>
      <c r="P271" s="65" t="str">
        <f>IF(O271="","",VLOOKUP(O271,Codelisten!$A$60:$B$135,2))</f>
        <v/>
      </c>
    </row>
    <row r="272" spans="1:16">
      <c r="A272" s="33" t="str">
        <f t="shared" si="12"/>
        <v/>
      </c>
      <c r="B272" s="1" t="str">
        <f t="shared" si="14"/>
        <v/>
      </c>
      <c r="C272" s="1" t="str">
        <f>IF(D272="","",CONCATENATE("I-",VLOOKUP(O272,Codelisten!$A$60:$C$135,3,FALSE),ROW()-4))</f>
        <v/>
      </c>
      <c r="D272" s="49"/>
      <c r="E272" s="49"/>
      <c r="F272" s="50"/>
      <c r="G272" s="50"/>
      <c r="H272" s="49"/>
      <c r="I272" s="51"/>
      <c r="J272" s="51"/>
      <c r="K272" s="51"/>
      <c r="L272" s="49"/>
      <c r="M272" s="49"/>
      <c r="N272" s="52"/>
      <c r="O272" s="64" t="str">
        <f t="shared" si="13"/>
        <v/>
      </c>
      <c r="P272" s="65" t="str">
        <f>IF(O272="","",VLOOKUP(O272,Codelisten!$A$60:$B$135,2))</f>
        <v/>
      </c>
    </row>
    <row r="273" spans="1:16">
      <c r="A273" s="33" t="str">
        <f t="shared" si="12"/>
        <v/>
      </c>
      <c r="B273" s="1" t="str">
        <f t="shared" si="14"/>
        <v/>
      </c>
      <c r="C273" s="1" t="str">
        <f>IF(D273="","",CONCATENATE("I-",VLOOKUP(O273,Codelisten!$A$60:$C$135,3,FALSE),ROW()-4))</f>
        <v/>
      </c>
      <c r="D273" s="49"/>
      <c r="E273" s="49"/>
      <c r="F273" s="50"/>
      <c r="G273" s="50"/>
      <c r="H273" s="49"/>
      <c r="I273" s="51"/>
      <c r="J273" s="51"/>
      <c r="K273" s="51"/>
      <c r="L273" s="49"/>
      <c r="M273" s="49"/>
      <c r="N273" s="52"/>
      <c r="O273" s="64" t="str">
        <f t="shared" si="13"/>
        <v/>
      </c>
      <c r="P273" s="65" t="str">
        <f>IF(O273="","",VLOOKUP(O273,Codelisten!$A$60:$B$135,2))</f>
        <v/>
      </c>
    </row>
    <row r="274" spans="1:16">
      <c r="A274" s="33" t="str">
        <f t="shared" si="12"/>
        <v/>
      </c>
      <c r="B274" s="1" t="str">
        <f t="shared" si="14"/>
        <v/>
      </c>
      <c r="C274" s="1" t="str">
        <f>IF(D274="","",CONCATENATE("I-",VLOOKUP(O274,Codelisten!$A$60:$C$135,3,FALSE),ROW()-4))</f>
        <v/>
      </c>
      <c r="D274" s="49"/>
      <c r="E274" s="49"/>
      <c r="F274" s="50"/>
      <c r="G274" s="50"/>
      <c r="H274" s="49"/>
      <c r="I274" s="51"/>
      <c r="J274" s="51"/>
      <c r="K274" s="51"/>
      <c r="L274" s="49"/>
      <c r="M274" s="49"/>
      <c r="N274" s="52"/>
      <c r="O274" s="64" t="str">
        <f t="shared" si="13"/>
        <v/>
      </c>
      <c r="P274" s="65" t="str">
        <f>IF(O274="","",VLOOKUP(O274,Codelisten!$A$60:$B$135,2))</f>
        <v/>
      </c>
    </row>
    <row r="275" spans="1:16">
      <c r="A275" s="33" t="str">
        <f t="shared" si="12"/>
        <v/>
      </c>
      <c r="B275" s="1" t="str">
        <f t="shared" si="14"/>
        <v/>
      </c>
      <c r="C275" s="1" t="str">
        <f>IF(D275="","",CONCATENATE("I-",VLOOKUP(O275,Codelisten!$A$60:$C$135,3,FALSE),ROW()-4))</f>
        <v/>
      </c>
      <c r="D275" s="49"/>
      <c r="E275" s="49"/>
      <c r="F275" s="50"/>
      <c r="G275" s="50"/>
      <c r="H275" s="49"/>
      <c r="I275" s="51"/>
      <c r="J275" s="51"/>
      <c r="K275" s="51"/>
      <c r="L275" s="49"/>
      <c r="M275" s="49"/>
      <c r="N275" s="52"/>
      <c r="O275" s="64" t="str">
        <f t="shared" si="13"/>
        <v/>
      </c>
      <c r="P275" s="65" t="str">
        <f>IF(O275="","",VLOOKUP(O275,Codelisten!$A$60:$B$135,2))</f>
        <v/>
      </c>
    </row>
    <row r="276" spans="1:16">
      <c r="A276" s="33" t="str">
        <f t="shared" si="12"/>
        <v/>
      </c>
      <c r="B276" s="1" t="str">
        <f t="shared" si="14"/>
        <v/>
      </c>
      <c r="C276" s="1" t="str">
        <f>IF(D276="","",CONCATENATE("I-",VLOOKUP(O276,Codelisten!$A$60:$C$135,3,FALSE),ROW()-4))</f>
        <v/>
      </c>
      <c r="D276" s="49"/>
      <c r="E276" s="49"/>
      <c r="F276" s="50"/>
      <c r="G276" s="50"/>
      <c r="H276" s="49"/>
      <c r="I276" s="51"/>
      <c r="J276" s="51"/>
      <c r="K276" s="51"/>
      <c r="L276" s="49"/>
      <c r="M276" s="49"/>
      <c r="N276" s="52"/>
      <c r="O276" s="64" t="str">
        <f t="shared" si="13"/>
        <v/>
      </c>
      <c r="P276" s="65" t="str">
        <f>IF(O276="","",VLOOKUP(O276,Codelisten!$A$60:$B$135,2))</f>
        <v/>
      </c>
    </row>
    <row r="277" spans="1:16">
      <c r="A277" s="33" t="str">
        <f t="shared" si="12"/>
        <v/>
      </c>
      <c r="B277" s="1" t="str">
        <f t="shared" si="14"/>
        <v/>
      </c>
      <c r="C277" s="1" t="str">
        <f>IF(D277="","",CONCATENATE("I-",VLOOKUP(O277,Codelisten!$A$60:$C$135,3,FALSE),ROW()-4))</f>
        <v/>
      </c>
      <c r="D277" s="49"/>
      <c r="E277" s="49"/>
      <c r="F277" s="50"/>
      <c r="G277" s="50"/>
      <c r="H277" s="49"/>
      <c r="I277" s="51"/>
      <c r="J277" s="51"/>
      <c r="K277" s="51"/>
      <c r="L277" s="49"/>
      <c r="M277" s="49"/>
      <c r="N277" s="52"/>
      <c r="O277" s="64" t="str">
        <f t="shared" si="13"/>
        <v/>
      </c>
      <c r="P277" s="65" t="str">
        <f>IF(O277="","",VLOOKUP(O277,Codelisten!$A$60:$B$135,2))</f>
        <v/>
      </c>
    </row>
    <row r="278" spans="1:16">
      <c r="A278" s="33" t="str">
        <f t="shared" si="12"/>
        <v/>
      </c>
      <c r="B278" s="1" t="str">
        <f t="shared" si="14"/>
        <v/>
      </c>
      <c r="C278" s="1" t="str">
        <f>IF(D278="","",CONCATENATE("I-",VLOOKUP(O278,Codelisten!$A$60:$C$135,3,FALSE),ROW()-4))</f>
        <v/>
      </c>
      <c r="D278" s="49"/>
      <c r="E278" s="49"/>
      <c r="F278" s="50"/>
      <c r="G278" s="50"/>
      <c r="H278" s="49"/>
      <c r="I278" s="51"/>
      <c r="J278" s="51"/>
      <c r="K278" s="51"/>
      <c r="L278" s="49"/>
      <c r="M278" s="49"/>
      <c r="N278" s="52"/>
      <c r="O278" s="64" t="str">
        <f t="shared" si="13"/>
        <v/>
      </c>
      <c r="P278" s="65" t="str">
        <f>IF(O278="","",VLOOKUP(O278,Codelisten!$A$60:$B$135,2))</f>
        <v/>
      </c>
    </row>
    <row r="279" spans="1:16">
      <c r="A279" s="33" t="str">
        <f t="shared" si="12"/>
        <v/>
      </c>
      <c r="B279" s="1" t="str">
        <f t="shared" si="14"/>
        <v/>
      </c>
      <c r="C279" s="1" t="str">
        <f>IF(D279="","",CONCATENATE("I-",VLOOKUP(O279,Codelisten!$A$60:$C$135,3,FALSE),ROW()-4))</f>
        <v/>
      </c>
      <c r="D279" s="49"/>
      <c r="E279" s="49"/>
      <c r="F279" s="50"/>
      <c r="G279" s="50"/>
      <c r="H279" s="49"/>
      <c r="I279" s="51"/>
      <c r="J279" s="51"/>
      <c r="K279" s="51"/>
      <c r="L279" s="49"/>
      <c r="M279" s="49"/>
      <c r="N279" s="52"/>
      <c r="O279" s="64" t="str">
        <f t="shared" si="13"/>
        <v/>
      </c>
      <c r="P279" s="65" t="str">
        <f>IF(O279="","",VLOOKUP(O279,Codelisten!$A$60:$B$135,2))</f>
        <v/>
      </c>
    </row>
    <row r="280" spans="1:16">
      <c r="A280" s="33" t="str">
        <f t="shared" si="12"/>
        <v/>
      </c>
      <c r="B280" s="1" t="str">
        <f t="shared" si="14"/>
        <v/>
      </c>
      <c r="C280" s="1" t="str">
        <f>IF(D280="","",CONCATENATE("I-",VLOOKUP(O280,Codelisten!$A$60:$C$135,3,FALSE),ROW()-4))</f>
        <v/>
      </c>
      <c r="D280" s="49"/>
      <c r="E280" s="49"/>
      <c r="F280" s="50"/>
      <c r="G280" s="50"/>
      <c r="H280" s="49"/>
      <c r="I280" s="51"/>
      <c r="J280" s="51"/>
      <c r="K280" s="51"/>
      <c r="L280" s="49"/>
      <c r="M280" s="49"/>
      <c r="N280" s="52"/>
      <c r="O280" s="64" t="str">
        <f t="shared" si="13"/>
        <v/>
      </c>
      <c r="P280" s="65" t="str">
        <f>IF(O280="","",VLOOKUP(O280,Codelisten!$A$60:$B$135,2))</f>
        <v/>
      </c>
    </row>
    <row r="281" spans="1:16">
      <c r="A281" s="33" t="str">
        <f t="shared" si="12"/>
        <v/>
      </c>
      <c r="B281" s="1" t="str">
        <f t="shared" si="14"/>
        <v/>
      </c>
      <c r="C281" s="1" t="str">
        <f>IF(D281="","",CONCATENATE("I-",VLOOKUP(O281,Codelisten!$A$60:$C$135,3,FALSE),ROW()-4))</f>
        <v/>
      </c>
      <c r="D281" s="49"/>
      <c r="E281" s="49"/>
      <c r="F281" s="50"/>
      <c r="G281" s="50"/>
      <c r="H281" s="49"/>
      <c r="I281" s="51"/>
      <c r="J281" s="51"/>
      <c r="K281" s="51"/>
      <c r="L281" s="49"/>
      <c r="M281" s="49"/>
      <c r="N281" s="52"/>
      <c r="O281" s="64" t="str">
        <f t="shared" si="13"/>
        <v/>
      </c>
      <c r="P281" s="65" t="str">
        <f>IF(O281="","",VLOOKUP(O281,Codelisten!$A$60:$B$135,2))</f>
        <v/>
      </c>
    </row>
    <row r="282" spans="1:16">
      <c r="A282" s="33" t="str">
        <f t="shared" si="12"/>
        <v/>
      </c>
      <c r="B282" s="1" t="str">
        <f t="shared" si="14"/>
        <v/>
      </c>
      <c r="C282" s="1" t="str">
        <f>IF(D282="","",CONCATENATE("I-",VLOOKUP(O282,Codelisten!$A$60:$C$135,3,FALSE),ROW()-4))</f>
        <v/>
      </c>
      <c r="D282" s="49"/>
      <c r="E282" s="49"/>
      <c r="F282" s="50"/>
      <c r="G282" s="50"/>
      <c r="H282" s="49"/>
      <c r="I282" s="51"/>
      <c r="J282" s="51"/>
      <c r="K282" s="51"/>
      <c r="L282" s="49"/>
      <c r="M282" s="49"/>
      <c r="N282" s="52"/>
      <c r="O282" s="64" t="str">
        <f t="shared" si="13"/>
        <v/>
      </c>
      <c r="P282" s="65" t="str">
        <f>IF(O282="","",VLOOKUP(O282,Codelisten!$A$60:$B$135,2))</f>
        <v/>
      </c>
    </row>
    <row r="283" spans="1:16">
      <c r="A283" s="33" t="str">
        <f t="shared" si="12"/>
        <v/>
      </c>
      <c r="B283" s="1" t="str">
        <f t="shared" si="14"/>
        <v/>
      </c>
      <c r="C283" s="1" t="str">
        <f>IF(D283="","",CONCATENATE("I-",VLOOKUP(O283,Codelisten!$A$60:$C$135,3,FALSE),ROW()-4))</f>
        <v/>
      </c>
      <c r="D283" s="49"/>
      <c r="E283" s="49"/>
      <c r="F283" s="50"/>
      <c r="G283" s="50"/>
      <c r="H283" s="49"/>
      <c r="I283" s="51"/>
      <c r="J283" s="51"/>
      <c r="K283" s="51"/>
      <c r="L283" s="49"/>
      <c r="M283" s="49"/>
      <c r="N283" s="52"/>
      <c r="O283" s="64" t="str">
        <f t="shared" si="13"/>
        <v/>
      </c>
      <c r="P283" s="65" t="str">
        <f>IF(O283="","",VLOOKUP(O283,Codelisten!$A$60:$B$135,2))</f>
        <v/>
      </c>
    </row>
    <row r="284" spans="1:16">
      <c r="A284" s="33" t="str">
        <f t="shared" si="12"/>
        <v/>
      </c>
      <c r="B284" s="1" t="str">
        <f t="shared" si="14"/>
        <v/>
      </c>
      <c r="C284" s="1" t="str">
        <f>IF(D284="","",CONCATENATE("I-",VLOOKUP(O284,Codelisten!$A$60:$C$135,3,FALSE),ROW()-4))</f>
        <v/>
      </c>
      <c r="D284" s="49"/>
      <c r="E284" s="49"/>
      <c r="F284" s="50"/>
      <c r="G284" s="50"/>
      <c r="H284" s="49"/>
      <c r="I284" s="51"/>
      <c r="J284" s="51"/>
      <c r="K284" s="51"/>
      <c r="L284" s="49"/>
      <c r="M284" s="49"/>
      <c r="N284" s="52"/>
      <c r="O284" s="64" t="str">
        <f t="shared" si="13"/>
        <v/>
      </c>
      <c r="P284" s="65" t="str">
        <f>IF(O284="","",VLOOKUP(O284,Codelisten!$A$60:$B$135,2))</f>
        <v/>
      </c>
    </row>
    <row r="285" spans="1:16">
      <c r="A285" s="33" t="str">
        <f t="shared" si="12"/>
        <v/>
      </c>
      <c r="B285" s="1" t="str">
        <f t="shared" si="14"/>
        <v/>
      </c>
      <c r="C285" s="1" t="str">
        <f>IF(D285="","",CONCATENATE("I-",VLOOKUP(O285,Codelisten!$A$60:$C$135,3,FALSE),ROW()-4))</f>
        <v/>
      </c>
      <c r="D285" s="49"/>
      <c r="E285" s="49"/>
      <c r="F285" s="50"/>
      <c r="G285" s="50"/>
      <c r="H285" s="49"/>
      <c r="I285" s="51"/>
      <c r="J285" s="51"/>
      <c r="K285" s="51"/>
      <c r="L285" s="49"/>
      <c r="M285" s="49"/>
      <c r="N285" s="52"/>
      <c r="O285" s="64" t="str">
        <f t="shared" si="13"/>
        <v/>
      </c>
      <c r="P285" s="65" t="str">
        <f>IF(O285="","",VLOOKUP(O285,Codelisten!$A$60:$B$135,2))</f>
        <v/>
      </c>
    </row>
    <row r="286" spans="1:16">
      <c r="A286" s="33" t="str">
        <f t="shared" si="12"/>
        <v/>
      </c>
      <c r="B286" s="1" t="str">
        <f t="shared" si="14"/>
        <v/>
      </c>
      <c r="C286" s="1" t="str">
        <f>IF(D286="","",CONCATENATE("I-",VLOOKUP(O286,Codelisten!$A$60:$C$135,3,FALSE),ROW()-4))</f>
        <v/>
      </c>
      <c r="D286" s="49"/>
      <c r="E286" s="49"/>
      <c r="F286" s="50"/>
      <c r="G286" s="50"/>
      <c r="H286" s="49"/>
      <c r="I286" s="51"/>
      <c r="J286" s="51"/>
      <c r="K286" s="51"/>
      <c r="L286" s="49"/>
      <c r="M286" s="49"/>
      <c r="N286" s="52"/>
      <c r="O286" s="64" t="str">
        <f t="shared" si="13"/>
        <v/>
      </c>
      <c r="P286" s="65" t="str">
        <f>IF(O286="","",VLOOKUP(O286,Codelisten!$A$60:$B$135,2))</f>
        <v/>
      </c>
    </row>
    <row r="287" spans="1:16">
      <c r="A287" s="33" t="str">
        <f t="shared" si="12"/>
        <v/>
      </c>
      <c r="B287" s="1" t="str">
        <f t="shared" si="14"/>
        <v/>
      </c>
      <c r="C287" s="1" t="str">
        <f>IF(D287="","",CONCATENATE("I-",VLOOKUP(O287,Codelisten!$A$60:$C$135,3,FALSE),ROW()-4))</f>
        <v/>
      </c>
      <c r="D287" s="49"/>
      <c r="E287" s="49"/>
      <c r="F287" s="50"/>
      <c r="G287" s="50"/>
      <c r="H287" s="49"/>
      <c r="I287" s="51"/>
      <c r="J287" s="51"/>
      <c r="K287" s="51"/>
      <c r="L287" s="49"/>
      <c r="M287" s="49"/>
      <c r="N287" s="52"/>
      <c r="O287" s="64" t="str">
        <f t="shared" si="13"/>
        <v/>
      </c>
      <c r="P287" s="65" t="str">
        <f>IF(O287="","",VLOOKUP(O287,Codelisten!$A$60:$B$135,2))</f>
        <v/>
      </c>
    </row>
    <row r="288" spans="1:16">
      <c r="A288" s="33" t="str">
        <f t="shared" si="12"/>
        <v/>
      </c>
      <c r="B288" s="1" t="str">
        <f t="shared" si="14"/>
        <v/>
      </c>
      <c r="C288" s="1" t="str">
        <f>IF(D288="","",CONCATENATE("I-",VLOOKUP(O288,Codelisten!$A$60:$C$135,3,FALSE),ROW()-4))</f>
        <v/>
      </c>
      <c r="D288" s="49"/>
      <c r="E288" s="49"/>
      <c r="F288" s="50"/>
      <c r="G288" s="50"/>
      <c r="H288" s="49"/>
      <c r="I288" s="51"/>
      <c r="J288" s="51"/>
      <c r="K288" s="51"/>
      <c r="L288" s="49"/>
      <c r="M288" s="49"/>
      <c r="N288" s="52"/>
      <c r="O288" s="64" t="str">
        <f t="shared" si="13"/>
        <v/>
      </c>
      <c r="P288" s="65" t="str">
        <f>IF(O288="","",VLOOKUP(O288,Codelisten!$A$60:$B$135,2))</f>
        <v/>
      </c>
    </row>
    <row r="289" spans="1:16">
      <c r="A289" s="33" t="str">
        <f t="shared" si="12"/>
        <v/>
      </c>
      <c r="B289" s="1" t="str">
        <f t="shared" si="14"/>
        <v/>
      </c>
      <c r="C289" s="1" t="str">
        <f>IF(D289="","",CONCATENATE("I-",VLOOKUP(O289,Codelisten!$A$60:$C$135,3,FALSE),ROW()-4))</f>
        <v/>
      </c>
      <c r="D289" s="49"/>
      <c r="E289" s="49"/>
      <c r="F289" s="50"/>
      <c r="G289" s="50"/>
      <c r="H289" s="49"/>
      <c r="I289" s="51"/>
      <c r="J289" s="51"/>
      <c r="K289" s="51"/>
      <c r="L289" s="49"/>
      <c r="M289" s="49"/>
      <c r="N289" s="52"/>
      <c r="O289" s="64" t="str">
        <f t="shared" si="13"/>
        <v/>
      </c>
      <c r="P289" s="65" t="str">
        <f>IF(O289="","",VLOOKUP(O289,Codelisten!$A$60:$B$135,2))</f>
        <v/>
      </c>
    </row>
    <row r="290" spans="1:16">
      <c r="A290" s="33" t="str">
        <f t="shared" si="12"/>
        <v/>
      </c>
      <c r="B290" s="1" t="str">
        <f t="shared" si="14"/>
        <v/>
      </c>
      <c r="C290" s="1" t="str">
        <f>IF(D290="","",CONCATENATE("I-",VLOOKUP(O290,Codelisten!$A$60:$C$135,3,FALSE),ROW()-4))</f>
        <v/>
      </c>
      <c r="D290" s="49"/>
      <c r="E290" s="49"/>
      <c r="F290" s="50"/>
      <c r="G290" s="50"/>
      <c r="H290" s="49"/>
      <c r="I290" s="51"/>
      <c r="J290" s="51"/>
      <c r="K290" s="51"/>
      <c r="L290" s="49"/>
      <c r="M290" s="49"/>
      <c r="N290" s="52"/>
      <c r="O290" s="64" t="str">
        <f t="shared" si="13"/>
        <v/>
      </c>
      <c r="P290" s="65" t="str">
        <f>IF(O290="","",VLOOKUP(O290,Codelisten!$A$60:$B$135,2))</f>
        <v/>
      </c>
    </row>
    <row r="291" spans="1:16">
      <c r="A291" s="33" t="str">
        <f t="shared" si="12"/>
        <v/>
      </c>
      <c r="B291" s="1" t="str">
        <f t="shared" si="14"/>
        <v/>
      </c>
      <c r="C291" s="1" t="str">
        <f>IF(D291="","",CONCATENATE("I-",VLOOKUP(O291,Codelisten!$A$60:$C$135,3,FALSE),ROW()-4))</f>
        <v/>
      </c>
      <c r="D291" s="49"/>
      <c r="E291" s="49"/>
      <c r="F291" s="50"/>
      <c r="G291" s="50"/>
      <c r="H291" s="49"/>
      <c r="I291" s="51"/>
      <c r="J291" s="51"/>
      <c r="K291" s="51"/>
      <c r="L291" s="49"/>
      <c r="M291" s="49"/>
      <c r="N291" s="52"/>
      <c r="O291" s="64" t="str">
        <f t="shared" si="13"/>
        <v/>
      </c>
      <c r="P291" s="65" t="str">
        <f>IF(O291="","",VLOOKUP(O291,Codelisten!$A$60:$B$135,2))</f>
        <v/>
      </c>
    </row>
    <row r="292" spans="1:16">
      <c r="A292" s="33" t="str">
        <f t="shared" si="12"/>
        <v/>
      </c>
      <c r="B292" s="1" t="str">
        <f t="shared" si="14"/>
        <v/>
      </c>
      <c r="C292" s="1" t="str">
        <f>IF(D292="","",CONCATENATE("I-",VLOOKUP(O292,Codelisten!$A$60:$C$135,3,FALSE),ROW()-4))</f>
        <v/>
      </c>
      <c r="D292" s="49"/>
      <c r="E292" s="49"/>
      <c r="F292" s="50"/>
      <c r="G292" s="50"/>
      <c r="H292" s="49"/>
      <c r="I292" s="51"/>
      <c r="J292" s="51"/>
      <c r="K292" s="51"/>
      <c r="L292" s="49"/>
      <c r="M292" s="49"/>
      <c r="N292" s="52"/>
      <c r="O292" s="64" t="str">
        <f t="shared" si="13"/>
        <v/>
      </c>
      <c r="P292" s="65" t="str">
        <f>IF(O292="","",VLOOKUP(O292,Codelisten!$A$60:$B$135,2))</f>
        <v/>
      </c>
    </row>
    <row r="293" spans="1:16">
      <c r="A293" s="33" t="str">
        <f t="shared" si="12"/>
        <v/>
      </c>
      <c r="B293" s="1" t="str">
        <f t="shared" si="14"/>
        <v/>
      </c>
      <c r="C293" s="1" t="str">
        <f>IF(D293="","",CONCATENATE("I-",VLOOKUP(O293,Codelisten!$A$60:$C$135,3,FALSE),ROW()-4))</f>
        <v/>
      </c>
      <c r="D293" s="49"/>
      <c r="E293" s="49"/>
      <c r="F293" s="50"/>
      <c r="G293" s="50"/>
      <c r="H293" s="49"/>
      <c r="I293" s="51"/>
      <c r="J293" s="51"/>
      <c r="K293" s="51"/>
      <c r="L293" s="49"/>
      <c r="M293" s="49"/>
      <c r="N293" s="52"/>
      <c r="O293" s="64" t="str">
        <f t="shared" si="13"/>
        <v/>
      </c>
      <c r="P293" s="65" t="str">
        <f>IF(O293="","",VLOOKUP(O293,Codelisten!$A$60:$B$135,2))</f>
        <v/>
      </c>
    </row>
    <row r="294" spans="1:16">
      <c r="A294" s="33" t="str">
        <f t="shared" si="12"/>
        <v/>
      </c>
      <c r="B294" s="1" t="str">
        <f t="shared" si="14"/>
        <v/>
      </c>
      <c r="C294" s="1" t="str">
        <f>IF(D294="","",CONCATENATE("I-",VLOOKUP(O294,Codelisten!$A$60:$C$135,3,FALSE),ROW()-4))</f>
        <v/>
      </c>
      <c r="D294" s="49"/>
      <c r="E294" s="49"/>
      <c r="F294" s="50"/>
      <c r="G294" s="50"/>
      <c r="H294" s="49"/>
      <c r="I294" s="51"/>
      <c r="J294" s="51"/>
      <c r="K294" s="51"/>
      <c r="L294" s="49"/>
      <c r="M294" s="49"/>
      <c r="N294" s="52"/>
      <c r="O294" s="64" t="str">
        <f t="shared" si="13"/>
        <v/>
      </c>
      <c r="P294" s="65" t="str">
        <f>IF(O294="","",VLOOKUP(O294,Codelisten!$A$60:$B$135,2))</f>
        <v/>
      </c>
    </row>
    <row r="295" spans="1:16">
      <c r="A295" s="33" t="str">
        <f t="shared" si="12"/>
        <v/>
      </c>
      <c r="B295" s="1" t="str">
        <f t="shared" si="14"/>
        <v/>
      </c>
      <c r="C295" s="1" t="str">
        <f>IF(D295="","",CONCATENATE("I-",VLOOKUP(O295,Codelisten!$A$60:$C$135,3,FALSE),ROW()-4))</f>
        <v/>
      </c>
      <c r="D295" s="49"/>
      <c r="E295" s="49"/>
      <c r="F295" s="50"/>
      <c r="G295" s="50"/>
      <c r="H295" s="49"/>
      <c r="I295" s="51"/>
      <c r="J295" s="51"/>
      <c r="K295" s="51"/>
      <c r="L295" s="49"/>
      <c r="M295" s="49"/>
      <c r="N295" s="52"/>
      <c r="O295" s="64" t="str">
        <f t="shared" si="13"/>
        <v/>
      </c>
      <c r="P295" s="65" t="str">
        <f>IF(O295="","",VLOOKUP(O295,Codelisten!$A$60:$B$135,2))</f>
        <v/>
      </c>
    </row>
    <row r="296" spans="1:16">
      <c r="A296" s="33" t="str">
        <f t="shared" si="12"/>
        <v/>
      </c>
      <c r="B296" s="1" t="str">
        <f t="shared" si="14"/>
        <v/>
      </c>
      <c r="C296" s="1" t="str">
        <f>IF(D296="","",CONCATENATE("I-",VLOOKUP(O296,Codelisten!$A$60:$C$135,3,FALSE),ROW()-4))</f>
        <v/>
      </c>
      <c r="D296" s="49"/>
      <c r="E296" s="49"/>
      <c r="F296" s="50"/>
      <c r="G296" s="50"/>
      <c r="H296" s="49"/>
      <c r="I296" s="51"/>
      <c r="J296" s="51"/>
      <c r="K296" s="51"/>
      <c r="L296" s="49"/>
      <c r="M296" s="49"/>
      <c r="N296" s="52"/>
      <c r="O296" s="64" t="str">
        <f t="shared" si="13"/>
        <v/>
      </c>
      <c r="P296" s="65" t="str">
        <f>IF(O296="","",VLOOKUP(O296,Codelisten!$A$60:$B$135,2))</f>
        <v/>
      </c>
    </row>
    <row r="297" spans="1:16">
      <c r="A297" s="33" t="str">
        <f t="shared" si="12"/>
        <v/>
      </c>
      <c r="B297" s="1" t="str">
        <f t="shared" si="14"/>
        <v/>
      </c>
      <c r="C297" s="1" t="str">
        <f>IF(D297="","",CONCATENATE("I-",VLOOKUP(O297,Codelisten!$A$60:$C$135,3,FALSE),ROW()-4))</f>
        <v/>
      </c>
      <c r="D297" s="49"/>
      <c r="E297" s="49"/>
      <c r="F297" s="50"/>
      <c r="G297" s="50"/>
      <c r="H297" s="49"/>
      <c r="I297" s="51"/>
      <c r="J297" s="51"/>
      <c r="K297" s="51"/>
      <c r="L297" s="49"/>
      <c r="M297" s="49"/>
      <c r="N297" s="52"/>
      <c r="O297" s="64" t="str">
        <f t="shared" si="13"/>
        <v/>
      </c>
      <c r="P297" s="65" t="str">
        <f>IF(O297="","",VLOOKUP(O297,Codelisten!$A$60:$B$135,2))</f>
        <v/>
      </c>
    </row>
    <row r="298" spans="1:16">
      <c r="A298" s="33" t="str">
        <f t="shared" si="12"/>
        <v/>
      </c>
      <c r="B298" s="1" t="str">
        <f t="shared" si="14"/>
        <v/>
      </c>
      <c r="C298" s="1" t="str">
        <f>IF(D298="","",CONCATENATE("I-",VLOOKUP(O298,Codelisten!$A$60:$C$135,3,FALSE),ROW()-4))</f>
        <v/>
      </c>
      <c r="D298" s="49"/>
      <c r="E298" s="49"/>
      <c r="F298" s="50"/>
      <c r="G298" s="50"/>
      <c r="H298" s="49"/>
      <c r="I298" s="51"/>
      <c r="J298" s="51"/>
      <c r="K298" s="51"/>
      <c r="L298" s="49"/>
      <c r="M298" s="49"/>
      <c r="N298" s="52"/>
      <c r="O298" s="64" t="str">
        <f t="shared" si="13"/>
        <v/>
      </c>
      <c r="P298" s="65" t="str">
        <f>IF(O298="","",VLOOKUP(O298,Codelisten!$A$60:$B$135,2))</f>
        <v/>
      </c>
    </row>
    <row r="299" spans="1:16">
      <c r="A299" s="33" t="str">
        <f t="shared" si="12"/>
        <v/>
      </c>
      <c r="B299" s="1" t="str">
        <f t="shared" si="14"/>
        <v/>
      </c>
      <c r="C299" s="1" t="str">
        <f>IF(D299="","",CONCATENATE("I-",VLOOKUP(O299,Codelisten!$A$60:$C$135,3,FALSE),ROW()-4))</f>
        <v/>
      </c>
      <c r="D299" s="49"/>
      <c r="E299" s="49"/>
      <c r="F299" s="50"/>
      <c r="G299" s="50"/>
      <c r="H299" s="49"/>
      <c r="I299" s="51"/>
      <c r="J299" s="51"/>
      <c r="K299" s="51"/>
      <c r="L299" s="49"/>
      <c r="M299" s="49"/>
      <c r="N299" s="52"/>
      <c r="O299" s="64" t="str">
        <f t="shared" si="13"/>
        <v/>
      </c>
      <c r="P299" s="65" t="str">
        <f>IF(O299="","",VLOOKUP(O299,Codelisten!$A$60:$B$135,2))</f>
        <v/>
      </c>
    </row>
    <row r="300" spans="1:16">
      <c r="A300" s="33" t="str">
        <f t="shared" si="12"/>
        <v/>
      </c>
      <c r="B300" s="1" t="str">
        <f t="shared" si="14"/>
        <v/>
      </c>
      <c r="C300" s="1" t="str">
        <f>IF(D300="","",CONCATENATE("I-",VLOOKUP(O300,Codelisten!$A$60:$C$135,3,FALSE),ROW()-4))</f>
        <v/>
      </c>
      <c r="D300" s="49"/>
      <c r="E300" s="49"/>
      <c r="F300" s="50"/>
      <c r="G300" s="50"/>
      <c r="H300" s="49"/>
      <c r="I300" s="49"/>
      <c r="J300" s="49"/>
      <c r="K300" s="49"/>
      <c r="L300" s="49"/>
      <c r="M300" s="49"/>
      <c r="N300" s="52"/>
      <c r="O300" s="64" t="str">
        <f t="shared" si="13"/>
        <v/>
      </c>
      <c r="P300" s="65" t="str">
        <f>IF(O300="","",VLOOKUP(O300,Codelisten!$A$60:$B$135,2))</f>
        <v/>
      </c>
    </row>
    <row r="301" spans="1:16">
      <c r="A301" s="33" t="str">
        <f t="shared" si="12"/>
        <v/>
      </c>
      <c r="B301" s="1" t="str">
        <f t="shared" si="14"/>
        <v/>
      </c>
      <c r="C301" s="1" t="str">
        <f>IF(D301="","",CONCATENATE("I-",VLOOKUP(O301,Codelisten!$A$60:$C$135,3,FALSE),ROW()-4))</f>
        <v/>
      </c>
      <c r="D301" s="49"/>
      <c r="E301" s="49"/>
      <c r="F301" s="50"/>
      <c r="G301" s="50"/>
      <c r="H301" s="49"/>
      <c r="I301" s="49"/>
      <c r="J301" s="49"/>
      <c r="K301" s="49"/>
      <c r="L301" s="49"/>
      <c r="M301" s="49"/>
      <c r="N301" s="52"/>
      <c r="O301" s="64" t="str">
        <f t="shared" si="13"/>
        <v/>
      </c>
      <c r="P301" s="65" t="str">
        <f>IF(O301="","",VLOOKUP(O301,Codelisten!$A$60:$B$135,2))</f>
        <v/>
      </c>
    </row>
    <row r="302" spans="1:16">
      <c r="A302" s="33" t="str">
        <f t="shared" si="12"/>
        <v/>
      </c>
      <c r="B302" s="1" t="str">
        <f t="shared" si="14"/>
        <v/>
      </c>
      <c r="C302" s="1" t="str">
        <f>IF(D302="","",CONCATENATE("I-",VLOOKUP(O302,Codelisten!$A$60:$C$135,3,FALSE),ROW()-4))</f>
        <v/>
      </c>
      <c r="D302" s="49"/>
      <c r="E302" s="49"/>
      <c r="F302" s="50"/>
      <c r="G302" s="50"/>
      <c r="H302" s="49"/>
      <c r="I302" s="49"/>
      <c r="J302" s="49"/>
      <c r="K302" s="49"/>
      <c r="L302" s="49"/>
      <c r="M302" s="49"/>
      <c r="N302" s="52"/>
      <c r="O302" s="64" t="str">
        <f t="shared" si="13"/>
        <v/>
      </c>
      <c r="P302" s="65" t="str">
        <f>IF(O302="","",VLOOKUP(O302,Codelisten!$A$60:$B$135,2))</f>
        <v/>
      </c>
    </row>
    <row r="303" spans="1:16">
      <c r="A303" s="33" t="str">
        <f t="shared" si="12"/>
        <v/>
      </c>
      <c r="B303" s="1" t="str">
        <f t="shared" si="14"/>
        <v/>
      </c>
      <c r="C303" s="1" t="str">
        <f>IF(D303="","",CONCATENATE("I-",VLOOKUP(O303,Codelisten!$A$60:$C$135,3,FALSE),ROW()-4))</f>
        <v/>
      </c>
      <c r="D303" s="49"/>
      <c r="E303" s="49"/>
      <c r="F303" s="50"/>
      <c r="G303" s="50"/>
      <c r="H303" s="49"/>
      <c r="I303" s="49"/>
      <c r="J303" s="49"/>
      <c r="K303" s="49"/>
      <c r="L303" s="49"/>
      <c r="M303" s="49"/>
      <c r="N303" s="52"/>
      <c r="O303" s="64" t="str">
        <f t="shared" si="13"/>
        <v/>
      </c>
      <c r="P303" s="65" t="str">
        <f>IF(O303="","",VLOOKUP(O303,Codelisten!$A$60:$B$135,2))</f>
        <v/>
      </c>
    </row>
    <row r="304" spans="1:16">
      <c r="A304" s="33" t="str">
        <f t="shared" si="12"/>
        <v/>
      </c>
      <c r="B304" s="1" t="str">
        <f t="shared" si="14"/>
        <v/>
      </c>
      <c r="C304" s="1" t="str">
        <f>IF(D304="","",CONCATENATE("I-",VLOOKUP(O304,Codelisten!$A$60:$C$135,3,FALSE),ROW()-4))</f>
        <v/>
      </c>
      <c r="D304" s="49"/>
      <c r="E304" s="49"/>
      <c r="F304" s="50"/>
      <c r="G304" s="50"/>
      <c r="H304" s="49"/>
      <c r="I304" s="49"/>
      <c r="J304" s="49"/>
      <c r="K304" s="49"/>
      <c r="L304" s="49"/>
      <c r="M304" s="49"/>
      <c r="N304" s="52"/>
      <c r="O304" s="64" t="str">
        <f t="shared" si="13"/>
        <v/>
      </c>
      <c r="P304" s="65" t="str">
        <f>IF(O304="","",VLOOKUP(O304,Codelisten!$A$60:$B$135,2))</f>
        <v/>
      </c>
    </row>
    <row r="305" spans="1:16">
      <c r="A305" s="33" t="str">
        <f t="shared" si="12"/>
        <v/>
      </c>
      <c r="B305" s="1" t="str">
        <f t="shared" si="14"/>
        <v/>
      </c>
      <c r="C305" s="1" t="str">
        <f>IF(D305="","",CONCATENATE("I-",VLOOKUP(O305,Codelisten!$A$60:$C$135,3,FALSE),ROW()-4))</f>
        <v/>
      </c>
      <c r="D305" s="49"/>
      <c r="E305" s="49"/>
      <c r="F305" s="50"/>
      <c r="G305" s="50"/>
      <c r="H305" s="49"/>
      <c r="I305" s="49"/>
      <c r="J305" s="49"/>
      <c r="K305" s="49"/>
      <c r="L305" s="49"/>
      <c r="M305" s="49"/>
      <c r="N305" s="52"/>
      <c r="O305" s="64" t="str">
        <f t="shared" si="13"/>
        <v/>
      </c>
      <c r="P305" s="65" t="str">
        <f>IF(O305="","",VLOOKUP(O305,Codelisten!$A$60:$B$135,2))</f>
        <v/>
      </c>
    </row>
    <row r="306" spans="1:16">
      <c r="A306" s="33" t="str">
        <f t="shared" si="12"/>
        <v/>
      </c>
      <c r="B306" s="1" t="str">
        <f t="shared" si="14"/>
        <v/>
      </c>
      <c r="C306" s="1" t="str">
        <f>IF(D306="","",CONCATENATE("I-",VLOOKUP(O306,Codelisten!$A$60:$C$135,3,FALSE),ROW()-4))</f>
        <v/>
      </c>
      <c r="D306" s="49"/>
      <c r="E306" s="49"/>
      <c r="F306" s="50"/>
      <c r="G306" s="50"/>
      <c r="H306" s="49"/>
      <c r="I306" s="49"/>
      <c r="J306" s="49"/>
      <c r="K306" s="49"/>
      <c r="L306" s="49"/>
      <c r="M306" s="49"/>
      <c r="N306" s="52"/>
      <c r="O306" s="64" t="str">
        <f t="shared" si="13"/>
        <v/>
      </c>
      <c r="P306" s="65" t="str">
        <f>IF(O306="","",VLOOKUP(O306,Codelisten!$A$60:$B$135,2))</f>
        <v/>
      </c>
    </row>
    <row r="307" spans="1:16">
      <c r="A307" s="33" t="str">
        <f t="shared" si="12"/>
        <v/>
      </c>
      <c r="B307" s="1" t="str">
        <f t="shared" si="14"/>
        <v/>
      </c>
      <c r="C307" s="1" t="str">
        <f>IF(D307="","",CONCATENATE("I-",VLOOKUP(O307,Codelisten!$A$60:$C$135,3,FALSE),ROW()-4))</f>
        <v/>
      </c>
      <c r="D307" s="49"/>
      <c r="E307" s="49"/>
      <c r="F307" s="50"/>
      <c r="G307" s="50"/>
      <c r="H307" s="49"/>
      <c r="I307" s="49"/>
      <c r="J307" s="49"/>
      <c r="K307" s="49"/>
      <c r="L307" s="49"/>
      <c r="M307" s="49"/>
      <c r="N307" s="52"/>
      <c r="O307" s="64" t="str">
        <f t="shared" si="13"/>
        <v/>
      </c>
      <c r="P307" s="65" t="str">
        <f>IF(O307="","",VLOOKUP(O307,Codelisten!$A$60:$B$135,2))</f>
        <v/>
      </c>
    </row>
    <row r="308" spans="1:16">
      <c r="A308" s="33" t="str">
        <f t="shared" si="12"/>
        <v/>
      </c>
      <c r="B308" s="1" t="str">
        <f t="shared" si="14"/>
        <v/>
      </c>
      <c r="C308" s="1" t="str">
        <f>IF(D308="","",CONCATENATE("I-",VLOOKUP(O308,Codelisten!$A$60:$C$135,3,FALSE),ROW()-4))</f>
        <v/>
      </c>
      <c r="D308" s="49"/>
      <c r="E308" s="49"/>
      <c r="F308" s="50"/>
      <c r="G308" s="50"/>
      <c r="H308" s="49"/>
      <c r="I308" s="49"/>
      <c r="J308" s="49"/>
      <c r="K308" s="49"/>
      <c r="L308" s="49"/>
      <c r="M308" s="49"/>
      <c r="N308" s="52"/>
      <c r="O308" s="64" t="str">
        <f t="shared" si="13"/>
        <v/>
      </c>
      <c r="P308" s="65" t="str">
        <f>IF(O308="","",VLOOKUP(O308,Codelisten!$A$60:$B$135,2))</f>
        <v/>
      </c>
    </row>
    <row r="309" spans="1:16">
      <c r="A309" s="33" t="str">
        <f t="shared" si="12"/>
        <v/>
      </c>
      <c r="B309" s="1" t="str">
        <f t="shared" si="14"/>
        <v/>
      </c>
      <c r="C309" s="1" t="str">
        <f>IF(D309="","",CONCATENATE("I-",VLOOKUP(O309,Codelisten!$A$60:$C$135,3,FALSE),ROW()-4))</f>
        <v/>
      </c>
      <c r="D309" s="49"/>
      <c r="E309" s="49"/>
      <c r="F309" s="50"/>
      <c r="G309" s="50"/>
      <c r="H309" s="49"/>
      <c r="I309" s="49"/>
      <c r="J309" s="49"/>
      <c r="K309" s="49"/>
      <c r="L309" s="49"/>
      <c r="M309" s="49"/>
      <c r="N309" s="52"/>
      <c r="O309" s="64" t="str">
        <f t="shared" si="13"/>
        <v/>
      </c>
      <c r="P309" s="65" t="str">
        <f>IF(O309="","",VLOOKUP(O309,Codelisten!$A$60:$B$135,2))</f>
        <v/>
      </c>
    </row>
    <row r="310" spans="1:16">
      <c r="A310" s="33" t="str">
        <f t="shared" si="12"/>
        <v/>
      </c>
      <c r="B310" s="1" t="str">
        <f t="shared" si="14"/>
        <v/>
      </c>
      <c r="C310" s="1" t="str">
        <f>IF(D310="","",CONCATENATE("I-",VLOOKUP(O310,Codelisten!$A$60:$C$135,3,FALSE),ROW()-4))</f>
        <v/>
      </c>
      <c r="D310" s="49"/>
      <c r="E310" s="49"/>
      <c r="F310" s="50"/>
      <c r="G310" s="50"/>
      <c r="H310" s="49"/>
      <c r="I310" s="49"/>
      <c r="J310" s="49"/>
      <c r="K310" s="49"/>
      <c r="L310" s="49"/>
      <c r="M310" s="49"/>
      <c r="N310" s="52"/>
      <c r="O310" s="64" t="str">
        <f t="shared" si="13"/>
        <v/>
      </c>
      <c r="P310" s="65" t="str">
        <f>IF(O310="","",VLOOKUP(O310,Codelisten!$A$60:$B$135,2))</f>
        <v/>
      </c>
    </row>
    <row r="311" spans="1:16">
      <c r="A311" s="33" t="str">
        <f t="shared" si="12"/>
        <v/>
      </c>
      <c r="B311" s="1" t="str">
        <f t="shared" si="14"/>
        <v/>
      </c>
      <c r="C311" s="1" t="str">
        <f>IF(D311="","",CONCATENATE("I-",VLOOKUP(O311,Codelisten!$A$60:$C$135,3,FALSE),ROW()-4))</f>
        <v/>
      </c>
      <c r="D311" s="49"/>
      <c r="E311" s="49"/>
      <c r="F311" s="50"/>
      <c r="G311" s="50"/>
      <c r="H311" s="49"/>
      <c r="I311" s="49"/>
      <c r="J311" s="49"/>
      <c r="K311" s="49"/>
      <c r="L311" s="49"/>
      <c r="M311" s="49"/>
      <c r="N311" s="52"/>
      <c r="O311" s="64" t="str">
        <f t="shared" si="13"/>
        <v/>
      </c>
      <c r="P311" s="65" t="str">
        <f>IF(O311="","",VLOOKUP(O311,Codelisten!$A$60:$B$135,2))</f>
        <v/>
      </c>
    </row>
    <row r="312" spans="1:16">
      <c r="A312" s="33" t="str">
        <f t="shared" si="12"/>
        <v/>
      </c>
      <c r="B312" s="1" t="str">
        <f t="shared" si="14"/>
        <v/>
      </c>
      <c r="C312" s="1" t="str">
        <f>IF(D312="","",CONCATENATE("I-",VLOOKUP(O312,Codelisten!$A$60:$C$135,3,FALSE),ROW()-4))</f>
        <v/>
      </c>
      <c r="D312" s="49"/>
      <c r="E312" s="49"/>
      <c r="F312" s="50"/>
      <c r="G312" s="50"/>
      <c r="H312" s="49"/>
      <c r="I312" s="49"/>
      <c r="J312" s="49"/>
      <c r="K312" s="49"/>
      <c r="L312" s="49"/>
      <c r="M312" s="49"/>
      <c r="N312" s="52"/>
      <c r="O312" s="64" t="str">
        <f t="shared" si="13"/>
        <v/>
      </c>
      <c r="P312" s="65" t="str">
        <f>IF(O312="","",VLOOKUP(O312,Codelisten!$A$60:$B$135,2))</f>
        <v/>
      </c>
    </row>
    <row r="313" spans="1:16">
      <c r="A313" s="33" t="str">
        <f t="shared" si="12"/>
        <v/>
      </c>
      <c r="B313" s="1" t="str">
        <f t="shared" si="14"/>
        <v/>
      </c>
      <c r="C313" s="1" t="str">
        <f>IF(D313="","",CONCATENATE("I-",VLOOKUP(O313,Codelisten!$A$60:$C$135,3,FALSE),ROW()-4))</f>
        <v/>
      </c>
      <c r="D313" s="49"/>
      <c r="E313" s="49"/>
      <c r="F313" s="50"/>
      <c r="G313" s="50"/>
      <c r="H313" s="49"/>
      <c r="I313" s="49"/>
      <c r="J313" s="49"/>
      <c r="K313" s="49"/>
      <c r="L313" s="49"/>
      <c r="M313" s="49"/>
      <c r="N313" s="52"/>
      <c r="O313" s="64" t="str">
        <f t="shared" si="13"/>
        <v/>
      </c>
      <c r="P313" s="65" t="str">
        <f>IF(O313="","",VLOOKUP(O313,Codelisten!$A$60:$B$135,2))</f>
        <v/>
      </c>
    </row>
    <row r="314" spans="1:16">
      <c r="A314" s="33" t="str">
        <f t="shared" si="12"/>
        <v/>
      </c>
      <c r="B314" s="1" t="str">
        <f t="shared" si="14"/>
        <v/>
      </c>
      <c r="C314" s="1" t="str">
        <f>IF(D314="","",CONCATENATE("I-",VLOOKUP(O314,Codelisten!$A$60:$C$135,3,FALSE),ROW()-4))</f>
        <v/>
      </c>
      <c r="D314" s="49"/>
      <c r="E314" s="49"/>
      <c r="F314" s="50"/>
      <c r="G314" s="50"/>
      <c r="H314" s="49"/>
      <c r="I314" s="49"/>
      <c r="J314" s="49"/>
      <c r="K314" s="49"/>
      <c r="L314" s="49"/>
      <c r="M314" s="49"/>
      <c r="N314" s="52"/>
      <c r="O314" s="64" t="str">
        <f t="shared" si="13"/>
        <v/>
      </c>
      <c r="P314" s="65" t="str">
        <f>IF(O314="","",VLOOKUP(O314,Codelisten!$A$60:$B$135,2))</f>
        <v/>
      </c>
    </row>
    <row r="315" spans="1:16">
      <c r="A315" s="33" t="str">
        <f t="shared" si="12"/>
        <v/>
      </c>
      <c r="B315" s="1" t="str">
        <f t="shared" si="14"/>
        <v/>
      </c>
      <c r="C315" s="1" t="str">
        <f>IF(D315="","",CONCATENATE("I-",VLOOKUP(O315,Codelisten!$A$60:$C$135,3,FALSE),ROW()-4))</f>
        <v/>
      </c>
      <c r="D315" s="49"/>
      <c r="E315" s="49"/>
      <c r="F315" s="50"/>
      <c r="G315" s="50"/>
      <c r="H315" s="49"/>
      <c r="I315" s="49"/>
      <c r="J315" s="49"/>
      <c r="K315" s="49"/>
      <c r="L315" s="49"/>
      <c r="M315" s="49"/>
      <c r="N315" s="52"/>
      <c r="O315" s="64" t="str">
        <f t="shared" si="13"/>
        <v/>
      </c>
      <c r="P315" s="65" t="str">
        <f>IF(O315="","",VLOOKUP(O315,Codelisten!$A$60:$B$135,2))</f>
        <v/>
      </c>
    </row>
    <row r="316" spans="1:16">
      <c r="A316" s="33" t="str">
        <f t="shared" si="12"/>
        <v/>
      </c>
      <c r="B316" s="1" t="str">
        <f t="shared" si="14"/>
        <v/>
      </c>
      <c r="C316" s="1" t="str">
        <f>IF(D316="","",CONCATENATE("I-",VLOOKUP(O316,Codelisten!$A$60:$C$135,3,FALSE),ROW()-4))</f>
        <v/>
      </c>
      <c r="D316" s="49"/>
      <c r="E316" s="49"/>
      <c r="F316" s="50"/>
      <c r="G316" s="50"/>
      <c r="H316" s="49"/>
      <c r="I316" s="49"/>
      <c r="J316" s="49"/>
      <c r="K316" s="49"/>
      <c r="L316" s="49"/>
      <c r="M316" s="49"/>
      <c r="N316" s="52"/>
      <c r="O316" s="64" t="str">
        <f t="shared" si="13"/>
        <v/>
      </c>
      <c r="P316" s="65" t="str">
        <f>IF(O316="","",VLOOKUP(O316,Codelisten!$A$60:$B$135,2))</f>
        <v/>
      </c>
    </row>
    <row r="317" spans="1:16">
      <c r="A317" s="33" t="str">
        <f t="shared" si="12"/>
        <v/>
      </c>
      <c r="B317" s="1" t="str">
        <f t="shared" si="14"/>
        <v/>
      </c>
      <c r="C317" s="1" t="str">
        <f>IF(D317="","",CONCATENATE("I-",VLOOKUP(O317,Codelisten!$A$60:$C$135,3,FALSE),ROW()-4))</f>
        <v/>
      </c>
      <c r="D317" s="49"/>
      <c r="E317" s="49"/>
      <c r="F317" s="50"/>
      <c r="G317" s="50"/>
      <c r="H317" s="49"/>
      <c r="I317" s="49"/>
      <c r="J317" s="49"/>
      <c r="K317" s="49"/>
      <c r="L317" s="49"/>
      <c r="M317" s="49"/>
      <c r="N317" s="52"/>
      <c r="O317" s="64" t="str">
        <f t="shared" si="13"/>
        <v/>
      </c>
      <c r="P317" s="65" t="str">
        <f>IF(O317="","",VLOOKUP(O317,Codelisten!$A$60:$B$135,2))</f>
        <v/>
      </c>
    </row>
    <row r="318" spans="1:16">
      <c r="A318" s="33" t="str">
        <f t="shared" si="12"/>
        <v/>
      </c>
      <c r="B318" s="1" t="str">
        <f t="shared" si="14"/>
        <v/>
      </c>
      <c r="C318" s="1" t="str">
        <f>IF(D318="","",CONCATENATE("I-",VLOOKUP(O318,Codelisten!$A$60:$C$135,3,FALSE),ROW()-4))</f>
        <v/>
      </c>
      <c r="D318" s="49"/>
      <c r="E318" s="49"/>
      <c r="F318" s="50"/>
      <c r="G318" s="50"/>
      <c r="H318" s="49"/>
      <c r="I318" s="49"/>
      <c r="J318" s="49"/>
      <c r="K318" s="49"/>
      <c r="L318" s="49"/>
      <c r="M318" s="49"/>
      <c r="N318" s="52"/>
      <c r="O318" s="64" t="str">
        <f t="shared" si="13"/>
        <v/>
      </c>
      <c r="P318" s="65" t="str">
        <f>IF(O318="","",VLOOKUP(O318,Codelisten!$A$60:$B$135,2))</f>
        <v/>
      </c>
    </row>
    <row r="319" spans="1:16">
      <c r="A319" s="33" t="str">
        <f t="shared" si="12"/>
        <v/>
      </c>
      <c r="B319" s="1" t="str">
        <f t="shared" si="14"/>
        <v/>
      </c>
      <c r="C319" s="1" t="str">
        <f>IF(D319="","",CONCATENATE("I-",VLOOKUP(O319,Codelisten!$A$60:$C$135,3,FALSE),ROW()-4))</f>
        <v/>
      </c>
      <c r="D319" s="49"/>
      <c r="E319" s="49"/>
      <c r="F319" s="50"/>
      <c r="G319" s="50"/>
      <c r="H319" s="49"/>
      <c r="I319" s="49"/>
      <c r="J319" s="49"/>
      <c r="K319" s="49"/>
      <c r="L319" s="49"/>
      <c r="M319" s="49"/>
      <c r="N319" s="52"/>
      <c r="O319" s="64" t="str">
        <f t="shared" si="13"/>
        <v/>
      </c>
      <c r="P319" s="65" t="str">
        <f>IF(O319="","",VLOOKUP(O319,Codelisten!$A$60:$B$135,2))</f>
        <v/>
      </c>
    </row>
    <row r="320" spans="1:16">
      <c r="A320" s="33" t="str">
        <f t="shared" si="12"/>
        <v/>
      </c>
      <c r="B320" s="1" t="str">
        <f t="shared" si="14"/>
        <v/>
      </c>
      <c r="C320" s="1" t="str">
        <f>IF(D320="","",CONCATENATE("I-",VLOOKUP(O320,Codelisten!$A$60:$C$135,3,FALSE),ROW()-4))</f>
        <v/>
      </c>
      <c r="D320" s="49"/>
      <c r="E320" s="49"/>
      <c r="F320" s="50"/>
      <c r="G320" s="50"/>
      <c r="H320" s="49"/>
      <c r="I320" s="49"/>
      <c r="J320" s="49"/>
      <c r="K320" s="49"/>
      <c r="L320" s="49"/>
      <c r="M320" s="49"/>
      <c r="N320" s="52"/>
      <c r="O320" s="64" t="str">
        <f t="shared" si="13"/>
        <v/>
      </c>
      <c r="P320" s="65" t="str">
        <f>IF(O320="","",VLOOKUP(O320,Codelisten!$A$60:$B$135,2))</f>
        <v/>
      </c>
    </row>
    <row r="321" spans="1:16">
      <c r="A321" s="33" t="str">
        <f t="shared" si="12"/>
        <v/>
      </c>
      <c r="B321" s="1" t="str">
        <f t="shared" si="14"/>
        <v/>
      </c>
      <c r="C321" s="1" t="str">
        <f>IF(D321="","",CONCATENATE("I-",VLOOKUP(O321,Codelisten!$A$60:$C$135,3,FALSE),ROW()-4))</f>
        <v/>
      </c>
      <c r="D321" s="49"/>
      <c r="E321" s="49"/>
      <c r="F321" s="50"/>
      <c r="G321" s="50"/>
      <c r="H321" s="49"/>
      <c r="I321" s="49"/>
      <c r="J321" s="49"/>
      <c r="K321" s="49"/>
      <c r="L321" s="49"/>
      <c r="M321" s="49"/>
      <c r="N321" s="52"/>
      <c r="O321" s="64" t="str">
        <f t="shared" si="13"/>
        <v/>
      </c>
      <c r="P321" s="65" t="str">
        <f>IF(O321="","",VLOOKUP(O321,Codelisten!$A$60:$B$135,2))</f>
        <v/>
      </c>
    </row>
    <row r="322" spans="1:16">
      <c r="A322" s="33" t="str">
        <f t="shared" si="12"/>
        <v/>
      </c>
      <c r="B322" s="1" t="str">
        <f t="shared" si="14"/>
        <v/>
      </c>
      <c r="C322" s="1" t="str">
        <f>IF(D322="","",CONCATENATE("I-",VLOOKUP(O322,Codelisten!$A$60:$C$135,3,FALSE),ROW()-4))</f>
        <v/>
      </c>
      <c r="D322" s="49"/>
      <c r="E322" s="49"/>
      <c r="F322" s="50"/>
      <c r="G322" s="50"/>
      <c r="H322" s="49"/>
      <c r="I322" s="49"/>
      <c r="J322" s="49"/>
      <c r="K322" s="49"/>
      <c r="L322" s="49"/>
      <c r="M322" s="49"/>
      <c r="N322" s="52"/>
      <c r="O322" s="64" t="str">
        <f t="shared" si="13"/>
        <v/>
      </c>
      <c r="P322" s="65" t="str">
        <f>IF(O322="","",VLOOKUP(O322,Codelisten!$A$60:$B$135,2))</f>
        <v/>
      </c>
    </row>
    <row r="323" spans="1:16">
      <c r="A323" s="33" t="str">
        <f t="shared" si="12"/>
        <v/>
      </c>
      <c r="B323" s="1" t="str">
        <f t="shared" si="14"/>
        <v/>
      </c>
      <c r="C323" s="1" t="str">
        <f>IF(D323="","",CONCATENATE("I-",VLOOKUP(O323,Codelisten!$A$60:$C$135,3,FALSE),ROW()-4))</f>
        <v/>
      </c>
      <c r="D323" s="49"/>
      <c r="E323" s="49"/>
      <c r="F323" s="50"/>
      <c r="G323" s="50"/>
      <c r="H323" s="49"/>
      <c r="I323" s="49"/>
      <c r="J323" s="49"/>
      <c r="K323" s="49"/>
      <c r="L323" s="49"/>
      <c r="M323" s="49"/>
      <c r="N323" s="52"/>
      <c r="O323" s="64" t="str">
        <f t="shared" si="13"/>
        <v/>
      </c>
      <c r="P323" s="65" t="str">
        <f>IF(O323="","",VLOOKUP(O323,Codelisten!$A$60:$B$135,2))</f>
        <v/>
      </c>
    </row>
    <row r="324" spans="1:16">
      <c r="A324" s="33" t="str">
        <f t="shared" ref="A324:A341" si="15">IF(D324="","",$F$1)</f>
        <v/>
      </c>
      <c r="B324" s="1" t="str">
        <f t="shared" si="14"/>
        <v/>
      </c>
      <c r="C324" s="1" t="str">
        <f>IF(D324="","",CONCATENATE("I-",VLOOKUP(O324,Codelisten!$A$60:$C$135,3,FALSE),ROW()-4))</f>
        <v/>
      </c>
      <c r="D324" s="49"/>
      <c r="E324" s="49"/>
      <c r="F324" s="50"/>
      <c r="G324" s="50"/>
      <c r="H324" s="49"/>
      <c r="I324" s="49"/>
      <c r="J324" s="49"/>
      <c r="K324" s="49"/>
      <c r="L324" s="49"/>
      <c r="M324" s="49"/>
      <c r="N324" s="52"/>
      <c r="O324" s="64" t="str">
        <f t="shared" ref="O324:O341" si="16">IF(D324="","",$C$1)</f>
        <v/>
      </c>
      <c r="P324" s="65" t="str">
        <f>IF(O324="","",VLOOKUP(O324,Codelisten!$A$60:$B$135,2))</f>
        <v/>
      </c>
    </row>
    <row r="325" spans="1:16">
      <c r="A325" s="33" t="str">
        <f t="shared" si="15"/>
        <v/>
      </c>
      <c r="B325" s="1" t="str">
        <f t="shared" ref="B325:B341" si="17">IF(D325="","",$B$4)</f>
        <v/>
      </c>
      <c r="C325" s="1" t="str">
        <f>IF(D325="","",CONCATENATE("I-",VLOOKUP(O325,Codelisten!$A$60:$C$135,3,FALSE),ROW()-4))</f>
        <v/>
      </c>
      <c r="D325" s="49"/>
      <c r="E325" s="49"/>
      <c r="F325" s="50"/>
      <c r="G325" s="50"/>
      <c r="H325" s="49"/>
      <c r="I325" s="49"/>
      <c r="J325" s="49"/>
      <c r="K325" s="49"/>
      <c r="L325" s="49"/>
      <c r="M325" s="49"/>
      <c r="N325" s="52"/>
      <c r="O325" s="64" t="str">
        <f t="shared" si="16"/>
        <v/>
      </c>
      <c r="P325" s="65" t="str">
        <f>IF(O325="","",VLOOKUP(O325,Codelisten!$A$60:$B$135,2))</f>
        <v/>
      </c>
    </row>
    <row r="326" spans="1:16">
      <c r="A326" s="33" t="str">
        <f t="shared" si="15"/>
        <v/>
      </c>
      <c r="B326" s="1" t="str">
        <f t="shared" si="17"/>
        <v/>
      </c>
      <c r="C326" s="1" t="str">
        <f>IF(D326="","",CONCATENATE("I-",VLOOKUP(O326,Codelisten!$A$60:$C$135,3,FALSE),ROW()-4))</f>
        <v/>
      </c>
      <c r="D326" s="49"/>
      <c r="E326" s="49"/>
      <c r="F326" s="50"/>
      <c r="G326" s="50"/>
      <c r="H326" s="49"/>
      <c r="I326" s="49"/>
      <c r="J326" s="49"/>
      <c r="K326" s="49"/>
      <c r="L326" s="49"/>
      <c r="M326" s="49"/>
      <c r="N326" s="52"/>
      <c r="O326" s="64" t="str">
        <f t="shared" si="16"/>
        <v/>
      </c>
      <c r="P326" s="65" t="str">
        <f>IF(O326="","",VLOOKUP(O326,Codelisten!$A$60:$B$135,2))</f>
        <v/>
      </c>
    </row>
    <row r="327" spans="1:16">
      <c r="A327" s="33" t="str">
        <f t="shared" si="15"/>
        <v/>
      </c>
      <c r="B327" s="1" t="str">
        <f t="shared" si="17"/>
        <v/>
      </c>
      <c r="C327" s="1" t="str">
        <f>IF(D327="","",CONCATENATE("I-",VLOOKUP(O327,Codelisten!$A$60:$C$135,3,FALSE),ROW()-4))</f>
        <v/>
      </c>
      <c r="D327" s="49"/>
      <c r="E327" s="49"/>
      <c r="F327" s="50"/>
      <c r="G327" s="50"/>
      <c r="H327" s="49"/>
      <c r="I327" s="49"/>
      <c r="J327" s="49"/>
      <c r="K327" s="49"/>
      <c r="L327" s="49"/>
      <c r="M327" s="49"/>
      <c r="N327" s="52"/>
      <c r="O327" s="64" t="str">
        <f t="shared" si="16"/>
        <v/>
      </c>
      <c r="P327" s="65" t="str">
        <f>IF(O327="","",VLOOKUP(O327,Codelisten!$A$60:$B$135,2))</f>
        <v/>
      </c>
    </row>
    <row r="328" spans="1:16">
      <c r="A328" s="33" t="str">
        <f t="shared" si="15"/>
        <v/>
      </c>
      <c r="B328" s="1" t="str">
        <f t="shared" si="17"/>
        <v/>
      </c>
      <c r="C328" s="1" t="str">
        <f>IF(D328="","",CONCATENATE("I-",VLOOKUP(O328,Codelisten!$A$60:$C$135,3,FALSE),ROW()-4))</f>
        <v/>
      </c>
      <c r="D328" s="49"/>
      <c r="E328" s="49"/>
      <c r="F328" s="50"/>
      <c r="G328" s="50"/>
      <c r="H328" s="49"/>
      <c r="I328" s="49"/>
      <c r="J328" s="49"/>
      <c r="K328" s="49"/>
      <c r="L328" s="49"/>
      <c r="M328" s="49"/>
      <c r="N328" s="52"/>
      <c r="O328" s="64" t="str">
        <f t="shared" si="16"/>
        <v/>
      </c>
      <c r="P328" s="65" t="str">
        <f>IF(O328="","",VLOOKUP(O328,Codelisten!$A$60:$B$135,2))</f>
        <v/>
      </c>
    </row>
    <row r="329" spans="1:16">
      <c r="A329" s="33" t="str">
        <f t="shared" si="15"/>
        <v/>
      </c>
      <c r="B329" s="1" t="str">
        <f t="shared" si="17"/>
        <v/>
      </c>
      <c r="C329" s="1" t="str">
        <f>IF(D329="","",CONCATENATE("I-",VLOOKUP(O329,Codelisten!$A$60:$C$135,3,FALSE),ROW()-4))</f>
        <v/>
      </c>
      <c r="D329" s="49"/>
      <c r="E329" s="49"/>
      <c r="F329" s="50"/>
      <c r="G329" s="50"/>
      <c r="H329" s="49"/>
      <c r="I329" s="49"/>
      <c r="J329" s="49"/>
      <c r="K329" s="49"/>
      <c r="L329" s="49"/>
      <c r="M329" s="49"/>
      <c r="N329" s="52"/>
      <c r="O329" s="64" t="str">
        <f t="shared" si="16"/>
        <v/>
      </c>
      <c r="P329" s="65" t="str">
        <f>IF(O329="","",VLOOKUP(O329,Codelisten!$A$60:$B$135,2))</f>
        <v/>
      </c>
    </row>
    <row r="330" spans="1:16">
      <c r="A330" s="33" t="str">
        <f t="shared" si="15"/>
        <v/>
      </c>
      <c r="B330" s="1" t="str">
        <f t="shared" si="17"/>
        <v/>
      </c>
      <c r="C330" s="1" t="str">
        <f>IF(D330="","",CONCATENATE("I-",VLOOKUP(O330,Codelisten!$A$60:$C$135,3,FALSE),ROW()-4))</f>
        <v/>
      </c>
      <c r="D330" s="49"/>
      <c r="E330" s="49"/>
      <c r="F330" s="50"/>
      <c r="G330" s="50"/>
      <c r="H330" s="49"/>
      <c r="I330" s="49"/>
      <c r="J330" s="49"/>
      <c r="K330" s="49"/>
      <c r="L330" s="49"/>
      <c r="M330" s="49"/>
      <c r="N330" s="52"/>
      <c r="O330" s="64" t="str">
        <f t="shared" si="16"/>
        <v/>
      </c>
      <c r="P330" s="65" t="str">
        <f>IF(O330="","",VLOOKUP(O330,Codelisten!$A$60:$B$135,2))</f>
        <v/>
      </c>
    </row>
    <row r="331" spans="1:16">
      <c r="A331" s="33" t="str">
        <f t="shared" si="15"/>
        <v/>
      </c>
      <c r="B331" s="1" t="str">
        <f t="shared" si="17"/>
        <v/>
      </c>
      <c r="C331" s="1" t="str">
        <f>IF(D331="","",CONCATENATE("I-",VLOOKUP(O331,Codelisten!$A$60:$C$135,3,FALSE),ROW()-4))</f>
        <v/>
      </c>
      <c r="D331" s="49"/>
      <c r="E331" s="49"/>
      <c r="F331" s="50"/>
      <c r="G331" s="50"/>
      <c r="H331" s="49"/>
      <c r="I331" s="49"/>
      <c r="J331" s="49"/>
      <c r="K331" s="49"/>
      <c r="L331" s="49"/>
      <c r="M331" s="49"/>
      <c r="N331" s="52"/>
      <c r="O331" s="64" t="str">
        <f t="shared" si="16"/>
        <v/>
      </c>
      <c r="P331" s="65" t="str">
        <f>IF(O331="","",VLOOKUP(O331,Codelisten!$A$60:$B$135,2))</f>
        <v/>
      </c>
    </row>
    <row r="332" spans="1:16">
      <c r="A332" s="33" t="str">
        <f t="shared" si="15"/>
        <v/>
      </c>
      <c r="B332" s="1" t="str">
        <f t="shared" si="17"/>
        <v/>
      </c>
      <c r="C332" s="1" t="str">
        <f>IF(D332="","",CONCATENATE("I-",VLOOKUP(O332,Codelisten!$A$60:$C$135,3,FALSE),ROW()-4))</f>
        <v/>
      </c>
      <c r="D332" s="49"/>
      <c r="E332" s="49"/>
      <c r="F332" s="50"/>
      <c r="G332" s="50"/>
      <c r="H332" s="49"/>
      <c r="I332" s="49"/>
      <c r="J332" s="49"/>
      <c r="K332" s="49"/>
      <c r="L332" s="49"/>
      <c r="M332" s="49"/>
      <c r="N332" s="52"/>
      <c r="O332" s="64" t="str">
        <f t="shared" si="16"/>
        <v/>
      </c>
      <c r="P332" s="65" t="str">
        <f>IF(O332="","",VLOOKUP(O332,Codelisten!$A$60:$B$135,2))</f>
        <v/>
      </c>
    </row>
    <row r="333" spans="1:16">
      <c r="A333" s="33" t="str">
        <f t="shared" si="15"/>
        <v/>
      </c>
      <c r="B333" s="1" t="str">
        <f t="shared" si="17"/>
        <v/>
      </c>
      <c r="C333" s="1" t="str">
        <f>IF(D333="","",CONCATENATE("I-",VLOOKUP(O333,Codelisten!$A$60:$C$135,3,FALSE),ROW()-4))</f>
        <v/>
      </c>
      <c r="D333" s="49"/>
      <c r="E333" s="49"/>
      <c r="F333" s="50"/>
      <c r="G333" s="50"/>
      <c r="H333" s="49"/>
      <c r="I333" s="49"/>
      <c r="J333" s="49"/>
      <c r="K333" s="49"/>
      <c r="L333" s="49"/>
      <c r="M333" s="49"/>
      <c r="N333" s="52"/>
      <c r="O333" s="64" t="str">
        <f t="shared" si="16"/>
        <v/>
      </c>
      <c r="P333" s="65" t="str">
        <f>IF(O333="","",VLOOKUP(O333,Codelisten!$A$60:$B$135,2))</f>
        <v/>
      </c>
    </row>
    <row r="334" spans="1:16">
      <c r="A334" s="33" t="str">
        <f t="shared" si="15"/>
        <v/>
      </c>
      <c r="B334" s="1" t="str">
        <f t="shared" si="17"/>
        <v/>
      </c>
      <c r="C334" s="1" t="str">
        <f>IF(D334="","",CONCATENATE("I-",VLOOKUP(O334,Codelisten!$A$60:$C$135,3,FALSE),ROW()-4))</f>
        <v/>
      </c>
      <c r="D334" s="49"/>
      <c r="E334" s="49"/>
      <c r="F334" s="50"/>
      <c r="G334" s="50"/>
      <c r="H334" s="49"/>
      <c r="I334" s="49"/>
      <c r="J334" s="49"/>
      <c r="K334" s="49"/>
      <c r="L334" s="49"/>
      <c r="M334" s="49"/>
      <c r="N334" s="52"/>
      <c r="O334" s="64" t="str">
        <f t="shared" si="16"/>
        <v/>
      </c>
      <c r="P334" s="65" t="str">
        <f>IF(O334="","",VLOOKUP(O334,Codelisten!$A$60:$B$135,2))</f>
        <v/>
      </c>
    </row>
    <row r="335" spans="1:16">
      <c r="A335" s="33" t="str">
        <f t="shared" si="15"/>
        <v/>
      </c>
      <c r="B335" s="1" t="str">
        <f t="shared" si="17"/>
        <v/>
      </c>
      <c r="C335" s="1" t="str">
        <f>IF(D335="","",CONCATENATE("I-",VLOOKUP(O335,Codelisten!$A$60:$C$135,3,FALSE),ROW()-4))</f>
        <v/>
      </c>
      <c r="D335" s="49"/>
      <c r="E335" s="49"/>
      <c r="F335" s="50"/>
      <c r="G335" s="50"/>
      <c r="H335" s="49"/>
      <c r="I335" s="49"/>
      <c r="J335" s="49"/>
      <c r="K335" s="49"/>
      <c r="L335" s="49"/>
      <c r="M335" s="49"/>
      <c r="N335" s="52"/>
      <c r="O335" s="64" t="str">
        <f t="shared" si="16"/>
        <v/>
      </c>
      <c r="P335" s="65" t="str">
        <f>IF(O335="","",VLOOKUP(O335,Codelisten!$A$60:$B$135,2))</f>
        <v/>
      </c>
    </row>
    <row r="336" spans="1:16">
      <c r="A336" s="33" t="str">
        <f t="shared" si="15"/>
        <v/>
      </c>
      <c r="B336" s="1" t="str">
        <f t="shared" si="17"/>
        <v/>
      </c>
      <c r="C336" s="1" t="str">
        <f>IF(D336="","",CONCATENATE("I-",VLOOKUP(O336,Codelisten!$A$60:$C$135,3,FALSE),ROW()-4))</f>
        <v/>
      </c>
      <c r="D336" s="49"/>
      <c r="E336" s="49"/>
      <c r="F336" s="50"/>
      <c r="G336" s="50"/>
      <c r="H336" s="49"/>
      <c r="I336" s="49"/>
      <c r="J336" s="49"/>
      <c r="K336" s="49"/>
      <c r="L336" s="49"/>
      <c r="M336" s="49"/>
      <c r="N336" s="52"/>
      <c r="O336" s="64" t="str">
        <f t="shared" si="16"/>
        <v/>
      </c>
      <c r="P336" s="65" t="str">
        <f>IF(O336="","",VLOOKUP(O336,Codelisten!$A$60:$B$135,2))</f>
        <v/>
      </c>
    </row>
    <row r="337" spans="1:16">
      <c r="A337" s="33" t="str">
        <f t="shared" si="15"/>
        <v/>
      </c>
      <c r="B337" s="1" t="str">
        <f t="shared" si="17"/>
        <v/>
      </c>
      <c r="C337" s="1" t="str">
        <f>IF(D337="","",CONCATENATE("I-",VLOOKUP(O337,Codelisten!$A$60:$C$135,3,FALSE),ROW()-4))</f>
        <v/>
      </c>
      <c r="D337" s="49"/>
      <c r="E337" s="49"/>
      <c r="F337" s="50"/>
      <c r="G337" s="50"/>
      <c r="H337" s="49"/>
      <c r="I337" s="49"/>
      <c r="J337" s="49"/>
      <c r="K337" s="49"/>
      <c r="L337" s="49"/>
      <c r="M337" s="49"/>
      <c r="N337" s="52"/>
      <c r="O337" s="64" t="str">
        <f t="shared" si="16"/>
        <v/>
      </c>
      <c r="P337" s="65" t="str">
        <f>IF(O337="","",VLOOKUP(O337,Codelisten!$A$60:$B$135,2))</f>
        <v/>
      </c>
    </row>
    <row r="338" spans="1:16">
      <c r="A338" s="33" t="str">
        <f t="shared" si="15"/>
        <v/>
      </c>
      <c r="B338" s="1" t="str">
        <f t="shared" si="17"/>
        <v/>
      </c>
      <c r="C338" s="1" t="str">
        <f>IF(D338="","",CONCATENATE("I-",VLOOKUP(O338,Codelisten!$A$60:$C$135,3,FALSE),ROW()-4))</f>
        <v/>
      </c>
      <c r="D338" s="49"/>
      <c r="E338" s="49"/>
      <c r="F338" s="50"/>
      <c r="G338" s="50"/>
      <c r="H338" s="49"/>
      <c r="I338" s="49"/>
      <c r="J338" s="49"/>
      <c r="K338" s="49"/>
      <c r="L338" s="49"/>
      <c r="M338" s="49"/>
      <c r="N338" s="52"/>
      <c r="O338" s="64" t="str">
        <f t="shared" si="16"/>
        <v/>
      </c>
      <c r="P338" s="65" t="str">
        <f>IF(O338="","",VLOOKUP(O338,Codelisten!$A$60:$B$135,2))</f>
        <v/>
      </c>
    </row>
    <row r="339" spans="1:16">
      <c r="A339" s="33" t="str">
        <f t="shared" si="15"/>
        <v/>
      </c>
      <c r="B339" s="1" t="str">
        <f t="shared" si="17"/>
        <v/>
      </c>
      <c r="C339" s="1" t="str">
        <f>IF(D339="","",CONCATENATE("I-",VLOOKUP(O339,Codelisten!$A$60:$C$135,3,FALSE),ROW()-4))</f>
        <v/>
      </c>
      <c r="D339" s="49"/>
      <c r="E339" s="49"/>
      <c r="F339" s="50"/>
      <c r="G339" s="50"/>
      <c r="H339" s="49"/>
      <c r="I339" s="49"/>
      <c r="J339" s="49"/>
      <c r="K339" s="49"/>
      <c r="L339" s="49"/>
      <c r="M339" s="49"/>
      <c r="N339" s="52"/>
      <c r="O339" s="64" t="str">
        <f t="shared" si="16"/>
        <v/>
      </c>
      <c r="P339" s="65" t="str">
        <f>IF(O339="","",VLOOKUP(O339,Codelisten!$A$60:$B$135,2))</f>
        <v/>
      </c>
    </row>
    <row r="340" spans="1:16">
      <c r="A340" s="33" t="str">
        <f t="shared" si="15"/>
        <v/>
      </c>
      <c r="B340" s="1" t="str">
        <f t="shared" si="17"/>
        <v/>
      </c>
      <c r="C340" s="1" t="str">
        <f>IF(D340="","",CONCATENATE("I-",VLOOKUP(O340,Codelisten!$A$60:$C$135,3,FALSE),ROW()-4))</f>
        <v/>
      </c>
      <c r="D340" s="49"/>
      <c r="E340" s="49"/>
      <c r="F340" s="50"/>
      <c r="G340" s="50"/>
      <c r="H340" s="49"/>
      <c r="I340" s="49"/>
      <c r="J340" s="49"/>
      <c r="K340" s="49"/>
      <c r="L340" s="49"/>
      <c r="M340" s="49"/>
      <c r="N340" s="52"/>
      <c r="O340" s="64" t="str">
        <f t="shared" si="16"/>
        <v/>
      </c>
      <c r="P340" s="65" t="str">
        <f>IF(O340="","",VLOOKUP(O340,Codelisten!$A$60:$B$135,2))</f>
        <v/>
      </c>
    </row>
    <row r="341" spans="1:16" ht="15" thickBot="1">
      <c r="A341" s="34" t="str">
        <f t="shared" si="15"/>
        <v/>
      </c>
      <c r="B341" s="35" t="str">
        <f t="shared" si="17"/>
        <v/>
      </c>
      <c r="C341" s="35" t="str">
        <f>IF(D341="","",CONCATENATE("I-",VLOOKUP(O341,Codelisten!$A$60:$C$135,3,FALSE),ROW()-4))</f>
        <v/>
      </c>
      <c r="D341" s="53"/>
      <c r="E341" s="53"/>
      <c r="F341" s="54"/>
      <c r="G341" s="54"/>
      <c r="H341" s="53"/>
      <c r="I341" s="53"/>
      <c r="J341" s="53"/>
      <c r="K341" s="53"/>
      <c r="L341" s="53"/>
      <c r="M341" s="53"/>
      <c r="N341" s="55"/>
      <c r="O341" s="66" t="str">
        <f t="shared" si="16"/>
        <v/>
      </c>
      <c r="P341" s="67" t="str">
        <f>IF(O341="","",VLOOKUP(O341,Codelisten!$A$60:$B$135,2))</f>
        <v/>
      </c>
    </row>
    <row r="342" spans="1:16">
      <c r="O342" t="str">
        <f>IF(D342="","",O341)</f>
        <v/>
      </c>
    </row>
    <row r="343" spans="1:16">
      <c r="H343" s="23"/>
    </row>
    <row r="356" spans="2:2">
      <c r="B356" s="5" t="str">
        <f>IF(D5="","",$B$4)</f>
        <v/>
      </c>
    </row>
  </sheetData>
  <sheetProtection sheet="1" objects="1" scenarios="1"/>
  <mergeCells count="1">
    <mergeCell ref="C1:D1"/>
  </mergeCells>
  <conditionalFormatting sqref="C1:D1">
    <cfRule type="expression" dxfId="1" priority="1">
      <formula>$C$1=""</formula>
    </cfRule>
  </conditionalFormatting>
  <dataValidations count="2">
    <dataValidation type="list" allowBlank="1" showInputMessage="1" showErrorMessage="1" sqref="B300:B349">
      <formula1>CSCODE</formula1>
    </dataValidation>
    <dataValidation type="list" allowBlank="1" showInputMessage="1" showErrorMessage="1" sqref="J342:J349">
      <formula1>$B$77:$B$78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613A0FF-74D5-4FBF-9EE3-C5FB3B920CB7}">
            <xm:f>AND($C$1&lt;&gt;"",$C$1&lt;&gt;Codelisten!$A$60:$A$135)</xm:f>
            <x14:dxf>
              <fill>
                <patternFill>
                  <bgColor rgb="FF66FFFF"/>
                </patternFill>
              </fill>
            </x14:dxf>
          </x14:cfRule>
          <xm:sqref>C1:D1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Codelisten!$D$27:$D$34</xm:f>
          </x14:formula1>
          <xm:sqref>H5:H341</xm:sqref>
        </x14:dataValidation>
        <x14:dataValidation type="list" allowBlank="1" showInputMessage="1" showErrorMessage="1">
          <x14:formula1>
            <xm:f>Codelisten!$B$50:$B$54</xm:f>
          </x14:formula1>
          <xm:sqref>K342:K347</xm:sqref>
        </x14:dataValidation>
        <x14:dataValidation type="list" allowBlank="1" showInputMessage="1" showErrorMessage="1">
          <x14:formula1>
            <xm:f>Codelisten!$B$55:$B$56</xm:f>
          </x14:formula1>
          <xm:sqref>I342:I343</xm:sqref>
        </x14:dataValidation>
        <x14:dataValidation type="list" allowBlank="1" showInputMessage="1" showErrorMessage="1">
          <x14:formula1>
            <xm:f>Codelisten!$C$9:$C$26</xm:f>
          </x14:formula1>
          <xm:sqref>B5:B299</xm:sqref>
        </x14:dataValidation>
        <x14:dataValidation type="list" allowBlank="1" showInputMessage="1" showErrorMessage="1">
          <x14:formula1>
            <xm:f>Codelisten!$D$55:$D$56</xm:f>
          </x14:formula1>
          <xm:sqref>I5:J341</xm:sqref>
        </x14:dataValidation>
        <x14:dataValidation type="list" allowBlank="1" showInputMessage="1" showErrorMessage="1">
          <x14:formula1>
            <xm:f>Codelisten!$D$50:$D$54</xm:f>
          </x14:formula1>
          <xm:sqref>K5:K341</xm:sqref>
        </x14:dataValidation>
        <x14:dataValidation type="list" allowBlank="1" showInputMessage="1" showErrorMessage="1">
          <x14:formula1>
            <xm:f>Codelisten!$A$60:$A$135</xm:f>
          </x14:formula1>
          <xm:sqref>C1 O5:O341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298"/>
  <sheetViews>
    <sheetView workbookViewId="0">
      <selection activeCell="C6" sqref="C6"/>
    </sheetView>
  </sheetViews>
  <sheetFormatPr baseColWidth="10" defaultColWidth="8.88671875" defaultRowHeight="14.4"/>
  <cols>
    <col min="1" max="1" width="10.6640625" style="7" customWidth="1"/>
    <col min="2" max="2" width="15.6640625" style="8" customWidth="1"/>
    <col min="3" max="3" width="15.6640625" style="9" customWidth="1"/>
    <col min="4" max="4" width="45.44140625" customWidth="1"/>
    <col min="5" max="5" width="100" customWidth="1"/>
    <col min="6" max="6" width="43.44140625" customWidth="1"/>
    <col min="7" max="7" width="31.77734375" customWidth="1"/>
  </cols>
  <sheetData>
    <row r="1" spans="1:7">
      <c r="A1" s="24" t="s">
        <v>168</v>
      </c>
      <c r="B1" s="25" t="s">
        <v>169</v>
      </c>
      <c r="C1" s="25" t="s">
        <v>170</v>
      </c>
      <c r="D1" s="26" t="s">
        <v>177</v>
      </c>
      <c r="E1" s="26" t="s">
        <v>178</v>
      </c>
      <c r="F1" s="27" t="s">
        <v>179</v>
      </c>
    </row>
    <row r="2" spans="1:7">
      <c r="A2" s="74">
        <v>2023</v>
      </c>
      <c r="B2" s="1" t="s">
        <v>46</v>
      </c>
      <c r="C2" s="17" t="s">
        <v>408</v>
      </c>
      <c r="D2" s="17" t="s">
        <v>206</v>
      </c>
      <c r="E2" s="17" t="s">
        <v>227</v>
      </c>
      <c r="F2" s="28" t="s">
        <v>225</v>
      </c>
      <c r="G2" t="s">
        <v>410</v>
      </c>
    </row>
    <row r="3" spans="1:7">
      <c r="A3" s="74">
        <v>2023</v>
      </c>
      <c r="B3" s="1" t="s">
        <v>46</v>
      </c>
      <c r="C3" s="17" t="s">
        <v>408</v>
      </c>
      <c r="D3" s="17" t="s">
        <v>211</v>
      </c>
      <c r="E3" s="17" t="s">
        <v>217</v>
      </c>
      <c r="F3" s="28" t="s">
        <v>224</v>
      </c>
      <c r="G3" t="s">
        <v>410</v>
      </c>
    </row>
    <row r="4" spans="1:7">
      <c r="A4" s="74">
        <v>2023</v>
      </c>
      <c r="B4" s="1" t="s">
        <v>46</v>
      </c>
      <c r="C4" s="17" t="s">
        <v>409</v>
      </c>
      <c r="D4" s="17" t="s">
        <v>210</v>
      </c>
      <c r="E4" s="17" t="s">
        <v>218</v>
      </c>
      <c r="F4" s="28" t="s">
        <v>223</v>
      </c>
      <c r="G4" t="s">
        <v>410</v>
      </c>
    </row>
    <row r="5" spans="1:7" ht="15" thickBot="1">
      <c r="A5" s="75">
        <v>2023</v>
      </c>
      <c r="B5" s="35" t="s">
        <v>46</v>
      </c>
      <c r="C5" s="29" t="s">
        <v>409</v>
      </c>
      <c r="D5" s="29" t="s">
        <v>210</v>
      </c>
      <c r="E5" s="29" t="s">
        <v>414</v>
      </c>
      <c r="F5" s="30" t="s">
        <v>223</v>
      </c>
      <c r="G5" t="s">
        <v>410</v>
      </c>
    </row>
    <row r="6" spans="1:7">
      <c r="A6" s="40" t="str">
        <f>IF(C6="","",'Relevante Vorfälle'!$F$1)</f>
        <v/>
      </c>
      <c r="B6" s="36" t="str">
        <f t="shared" ref="B6:B69" si="0">IF(C6="","","Bayern")</f>
        <v/>
      </c>
      <c r="C6" s="47"/>
      <c r="D6" s="47"/>
      <c r="E6" s="47"/>
      <c r="F6" s="56"/>
    </row>
    <row r="7" spans="1:7">
      <c r="A7" s="33" t="str">
        <f>IF(C7="","",'Relevante Vorfälle'!$F$1)</f>
        <v/>
      </c>
      <c r="B7" s="1" t="str">
        <f t="shared" si="0"/>
        <v/>
      </c>
      <c r="C7" s="51"/>
      <c r="D7" s="51"/>
      <c r="E7" s="51"/>
      <c r="F7" s="57"/>
    </row>
    <row r="8" spans="1:7">
      <c r="A8" s="33" t="str">
        <f>IF(C8="","",'Relevante Vorfälle'!$F$1)</f>
        <v/>
      </c>
      <c r="B8" s="1" t="str">
        <f t="shared" si="0"/>
        <v/>
      </c>
      <c r="C8" s="51"/>
      <c r="D8" s="51"/>
      <c r="E8" s="51"/>
      <c r="F8" s="57"/>
    </row>
    <row r="9" spans="1:7">
      <c r="A9" s="33" t="str">
        <f>IF(C9="","",'Relevante Vorfälle'!$F$1)</f>
        <v/>
      </c>
      <c r="B9" s="1" t="str">
        <f t="shared" si="0"/>
        <v/>
      </c>
      <c r="C9" s="51"/>
      <c r="D9" s="51"/>
      <c r="E9" s="51"/>
      <c r="F9" s="57"/>
    </row>
    <row r="10" spans="1:7">
      <c r="A10" s="33" t="str">
        <f>IF(C10="","",'Relevante Vorfälle'!$F$1)</f>
        <v/>
      </c>
      <c r="B10" s="1" t="str">
        <f t="shared" si="0"/>
        <v/>
      </c>
      <c r="C10" s="51"/>
      <c r="D10" s="51"/>
      <c r="E10" s="51"/>
      <c r="F10" s="57"/>
    </row>
    <row r="11" spans="1:7">
      <c r="A11" s="33" t="str">
        <f>IF(C11="","",'Relevante Vorfälle'!$F$1)</f>
        <v/>
      </c>
      <c r="B11" s="1" t="str">
        <f t="shared" si="0"/>
        <v/>
      </c>
      <c r="C11" s="51"/>
      <c r="D11" s="51"/>
      <c r="E11" s="51"/>
      <c r="F11" s="57"/>
    </row>
    <row r="12" spans="1:7">
      <c r="A12" s="33" t="str">
        <f>IF(C12="","",'Relevante Vorfälle'!$F$1)</f>
        <v/>
      </c>
      <c r="B12" s="1" t="str">
        <f t="shared" si="0"/>
        <v/>
      </c>
      <c r="C12" s="51"/>
      <c r="D12" s="51"/>
      <c r="E12" s="51"/>
      <c r="F12" s="57"/>
    </row>
    <row r="13" spans="1:7">
      <c r="A13" s="33" t="str">
        <f>IF(C13="","",'Relevante Vorfälle'!$F$1)</f>
        <v/>
      </c>
      <c r="B13" s="1" t="str">
        <f t="shared" si="0"/>
        <v/>
      </c>
      <c r="C13" s="51"/>
      <c r="D13" s="51"/>
      <c r="E13" s="51"/>
      <c r="F13" s="57"/>
    </row>
    <row r="14" spans="1:7">
      <c r="A14" s="33" t="str">
        <f>IF(C14="","",'Relevante Vorfälle'!$F$1)</f>
        <v/>
      </c>
      <c r="B14" s="1" t="str">
        <f t="shared" si="0"/>
        <v/>
      </c>
      <c r="C14" s="51"/>
      <c r="D14" s="51"/>
      <c r="E14" s="51"/>
      <c r="F14" s="57"/>
    </row>
    <row r="15" spans="1:7">
      <c r="A15" s="33" t="str">
        <f>IF(C15="","",'Relevante Vorfälle'!$F$1)</f>
        <v/>
      </c>
      <c r="B15" s="1" t="str">
        <f t="shared" si="0"/>
        <v/>
      </c>
      <c r="C15" s="51"/>
      <c r="D15" s="51"/>
      <c r="E15" s="51"/>
      <c r="F15" s="57"/>
    </row>
    <row r="16" spans="1:7">
      <c r="A16" s="33" t="str">
        <f>IF(C16="","",'Relevante Vorfälle'!$F$1)</f>
        <v/>
      </c>
      <c r="B16" s="1" t="str">
        <f t="shared" si="0"/>
        <v/>
      </c>
      <c r="C16" s="51"/>
      <c r="D16" s="51"/>
      <c r="E16" s="51"/>
      <c r="F16" s="57"/>
    </row>
    <row r="17" spans="1:6">
      <c r="A17" s="33" t="str">
        <f>IF(C17="","",'Relevante Vorfälle'!$F$1)</f>
        <v/>
      </c>
      <c r="B17" s="1" t="str">
        <f t="shared" si="0"/>
        <v/>
      </c>
      <c r="C17" s="51"/>
      <c r="D17" s="51"/>
      <c r="E17" s="51"/>
      <c r="F17" s="57"/>
    </row>
    <row r="18" spans="1:6">
      <c r="A18" s="33" t="str">
        <f>IF(C18="","",'Relevante Vorfälle'!$F$1)</f>
        <v/>
      </c>
      <c r="B18" s="1" t="str">
        <f t="shared" si="0"/>
        <v/>
      </c>
      <c r="C18" s="51"/>
      <c r="D18" s="51"/>
      <c r="E18" s="51"/>
      <c r="F18" s="57"/>
    </row>
    <row r="19" spans="1:6">
      <c r="A19" s="33" t="str">
        <f>IF(C19="","",'Relevante Vorfälle'!$F$1)</f>
        <v/>
      </c>
      <c r="B19" s="1" t="str">
        <f t="shared" si="0"/>
        <v/>
      </c>
      <c r="C19" s="51"/>
      <c r="D19" s="51"/>
      <c r="E19" s="51"/>
      <c r="F19" s="57"/>
    </row>
    <row r="20" spans="1:6">
      <c r="A20" s="33" t="str">
        <f>IF(C20="","",'Relevante Vorfälle'!$F$1)</f>
        <v/>
      </c>
      <c r="B20" s="1" t="str">
        <f t="shared" si="0"/>
        <v/>
      </c>
      <c r="C20" s="51"/>
      <c r="D20" s="51"/>
      <c r="E20" s="51"/>
      <c r="F20" s="57"/>
    </row>
    <row r="21" spans="1:6">
      <c r="A21" s="33" t="str">
        <f>IF(C21="","",'Relevante Vorfälle'!$F$1)</f>
        <v/>
      </c>
      <c r="B21" s="1" t="str">
        <f t="shared" si="0"/>
        <v/>
      </c>
      <c r="C21" s="51"/>
      <c r="D21" s="51"/>
      <c r="E21" s="51"/>
      <c r="F21" s="57"/>
    </row>
    <row r="22" spans="1:6">
      <c r="A22" s="33" t="str">
        <f>IF(C22="","",'Relevante Vorfälle'!$F$1)</f>
        <v/>
      </c>
      <c r="B22" s="1" t="str">
        <f t="shared" si="0"/>
        <v/>
      </c>
      <c r="C22" s="51"/>
      <c r="D22" s="51"/>
      <c r="E22" s="51"/>
      <c r="F22" s="57"/>
    </row>
    <row r="23" spans="1:6">
      <c r="A23" s="33" t="str">
        <f>IF(C23="","",'Relevante Vorfälle'!$F$1)</f>
        <v/>
      </c>
      <c r="B23" s="1" t="str">
        <f t="shared" si="0"/>
        <v/>
      </c>
      <c r="C23" s="51"/>
      <c r="D23" s="51"/>
      <c r="E23" s="51"/>
      <c r="F23" s="57"/>
    </row>
    <row r="24" spans="1:6">
      <c r="A24" s="33" t="str">
        <f>IF(C24="","",'Relevante Vorfälle'!$F$1)</f>
        <v/>
      </c>
      <c r="B24" s="1" t="str">
        <f t="shared" si="0"/>
        <v/>
      </c>
      <c r="C24" s="51"/>
      <c r="D24" s="51"/>
      <c r="E24" s="51"/>
      <c r="F24" s="57"/>
    </row>
    <row r="25" spans="1:6">
      <c r="A25" s="33" t="str">
        <f>IF(C25="","",'Relevante Vorfälle'!$F$1)</f>
        <v/>
      </c>
      <c r="B25" s="1" t="str">
        <f t="shared" si="0"/>
        <v/>
      </c>
      <c r="C25" s="51"/>
      <c r="D25" s="51"/>
      <c r="E25" s="51"/>
      <c r="F25" s="57"/>
    </row>
    <row r="26" spans="1:6">
      <c r="A26" s="33" t="str">
        <f>IF(C26="","",'Relevante Vorfälle'!$F$1)</f>
        <v/>
      </c>
      <c r="B26" s="1" t="str">
        <f t="shared" si="0"/>
        <v/>
      </c>
      <c r="C26" s="51"/>
      <c r="D26" s="51"/>
      <c r="E26" s="51"/>
      <c r="F26" s="57"/>
    </row>
    <row r="27" spans="1:6">
      <c r="A27" s="33" t="str">
        <f>IF(C27="","",'Relevante Vorfälle'!$F$1)</f>
        <v/>
      </c>
      <c r="B27" s="1" t="str">
        <f t="shared" si="0"/>
        <v/>
      </c>
      <c r="C27" s="51"/>
      <c r="D27" s="51"/>
      <c r="E27" s="51"/>
      <c r="F27" s="57"/>
    </row>
    <row r="28" spans="1:6">
      <c r="A28" s="33" t="str">
        <f>IF(C28="","",'Relevante Vorfälle'!$F$1)</f>
        <v/>
      </c>
      <c r="B28" s="1" t="str">
        <f t="shared" si="0"/>
        <v/>
      </c>
      <c r="C28" s="51"/>
      <c r="D28" s="51"/>
      <c r="E28" s="51"/>
      <c r="F28" s="57"/>
    </row>
    <row r="29" spans="1:6">
      <c r="A29" s="33" t="str">
        <f>IF(C29="","",'Relevante Vorfälle'!$F$1)</f>
        <v/>
      </c>
      <c r="B29" s="1" t="str">
        <f t="shared" si="0"/>
        <v/>
      </c>
      <c r="C29" s="51"/>
      <c r="D29" s="51"/>
      <c r="E29" s="51"/>
      <c r="F29" s="57"/>
    </row>
    <row r="30" spans="1:6">
      <c r="A30" s="33" t="str">
        <f>IF(C30="","",'Relevante Vorfälle'!$F$1)</f>
        <v/>
      </c>
      <c r="B30" s="1" t="str">
        <f t="shared" si="0"/>
        <v/>
      </c>
      <c r="C30" s="51"/>
      <c r="D30" s="51"/>
      <c r="E30" s="51"/>
      <c r="F30" s="57"/>
    </row>
    <row r="31" spans="1:6">
      <c r="A31" s="33" t="str">
        <f>IF(C31="","",'Relevante Vorfälle'!$F$1)</f>
        <v/>
      </c>
      <c r="B31" s="1" t="str">
        <f t="shared" si="0"/>
        <v/>
      </c>
      <c r="C31" s="51"/>
      <c r="D31" s="51"/>
      <c r="E31" s="51"/>
      <c r="F31" s="57"/>
    </row>
    <row r="32" spans="1:6">
      <c r="A32" s="33" t="str">
        <f>IF(C32="","",'Relevante Vorfälle'!$F$1)</f>
        <v/>
      </c>
      <c r="B32" s="1" t="str">
        <f t="shared" si="0"/>
        <v/>
      </c>
      <c r="C32" s="51"/>
      <c r="D32" s="51"/>
      <c r="E32" s="51"/>
      <c r="F32" s="57"/>
    </row>
    <row r="33" spans="1:6">
      <c r="A33" s="33" t="str">
        <f>IF(C33="","",'Relevante Vorfälle'!$F$1)</f>
        <v/>
      </c>
      <c r="B33" s="1" t="str">
        <f t="shared" si="0"/>
        <v/>
      </c>
      <c r="C33" s="51"/>
      <c r="D33" s="51"/>
      <c r="E33" s="51"/>
      <c r="F33" s="57"/>
    </row>
    <row r="34" spans="1:6">
      <c r="A34" s="33" t="str">
        <f>IF(C34="","",'Relevante Vorfälle'!$F$1)</f>
        <v/>
      </c>
      <c r="B34" s="1" t="str">
        <f t="shared" si="0"/>
        <v/>
      </c>
      <c r="C34" s="51"/>
      <c r="D34" s="51"/>
      <c r="E34" s="51"/>
      <c r="F34" s="57"/>
    </row>
    <row r="35" spans="1:6">
      <c r="A35" s="33" t="str">
        <f>IF(C35="","",'Relevante Vorfälle'!$F$1)</f>
        <v/>
      </c>
      <c r="B35" s="1" t="str">
        <f t="shared" si="0"/>
        <v/>
      </c>
      <c r="C35" s="51"/>
      <c r="D35" s="51"/>
      <c r="E35" s="51"/>
      <c r="F35" s="57"/>
    </row>
    <row r="36" spans="1:6">
      <c r="A36" s="33" t="str">
        <f>IF(C36="","",'Relevante Vorfälle'!$F$1)</f>
        <v/>
      </c>
      <c r="B36" s="1" t="str">
        <f t="shared" si="0"/>
        <v/>
      </c>
      <c r="C36" s="51"/>
      <c r="D36" s="51"/>
      <c r="E36" s="51"/>
      <c r="F36" s="57"/>
    </row>
    <row r="37" spans="1:6">
      <c r="A37" s="33" t="str">
        <f>IF(C37="","",'Relevante Vorfälle'!$F$1)</f>
        <v/>
      </c>
      <c r="B37" s="1" t="str">
        <f t="shared" si="0"/>
        <v/>
      </c>
      <c r="C37" s="51"/>
      <c r="D37" s="51"/>
      <c r="E37" s="51"/>
      <c r="F37" s="57"/>
    </row>
    <row r="38" spans="1:6">
      <c r="A38" s="33" t="str">
        <f>IF(C38="","",'Relevante Vorfälle'!$F$1)</f>
        <v/>
      </c>
      <c r="B38" s="1" t="str">
        <f t="shared" si="0"/>
        <v/>
      </c>
      <c r="C38" s="51"/>
      <c r="D38" s="51"/>
      <c r="E38" s="51"/>
      <c r="F38" s="57"/>
    </row>
    <row r="39" spans="1:6">
      <c r="A39" s="33" t="str">
        <f>IF(C39="","",'Relevante Vorfälle'!$F$1)</f>
        <v/>
      </c>
      <c r="B39" s="1" t="str">
        <f t="shared" si="0"/>
        <v/>
      </c>
      <c r="C39" s="51"/>
      <c r="D39" s="51"/>
      <c r="E39" s="51"/>
      <c r="F39" s="57"/>
    </row>
    <row r="40" spans="1:6">
      <c r="A40" s="33" t="str">
        <f>IF(C40="","",'Relevante Vorfälle'!$F$1)</f>
        <v/>
      </c>
      <c r="B40" s="1" t="str">
        <f t="shared" si="0"/>
        <v/>
      </c>
      <c r="C40" s="51"/>
      <c r="D40" s="51"/>
      <c r="E40" s="51"/>
      <c r="F40" s="57"/>
    </row>
    <row r="41" spans="1:6">
      <c r="A41" s="33" t="str">
        <f>IF(C41="","",'Relevante Vorfälle'!$F$1)</f>
        <v/>
      </c>
      <c r="B41" s="1" t="str">
        <f t="shared" si="0"/>
        <v/>
      </c>
      <c r="C41" s="51"/>
      <c r="D41" s="51"/>
      <c r="E41" s="51"/>
      <c r="F41" s="57"/>
    </row>
    <row r="42" spans="1:6">
      <c r="A42" s="33" t="str">
        <f>IF(C42="","",'Relevante Vorfälle'!$F$1)</f>
        <v/>
      </c>
      <c r="B42" s="1" t="str">
        <f t="shared" si="0"/>
        <v/>
      </c>
      <c r="C42" s="51"/>
      <c r="D42" s="51"/>
      <c r="E42" s="51"/>
      <c r="F42" s="57"/>
    </row>
    <row r="43" spans="1:6">
      <c r="A43" s="33" t="str">
        <f>IF(C43="","",'Relevante Vorfälle'!$F$1)</f>
        <v/>
      </c>
      <c r="B43" s="1" t="str">
        <f t="shared" si="0"/>
        <v/>
      </c>
      <c r="C43" s="51"/>
      <c r="D43" s="51"/>
      <c r="E43" s="51"/>
      <c r="F43" s="57"/>
    </row>
    <row r="44" spans="1:6">
      <c r="A44" s="33" t="str">
        <f>IF(C44="","",'Relevante Vorfälle'!$F$1)</f>
        <v/>
      </c>
      <c r="B44" s="1" t="str">
        <f t="shared" si="0"/>
        <v/>
      </c>
      <c r="C44" s="51"/>
      <c r="D44" s="51"/>
      <c r="E44" s="51"/>
      <c r="F44" s="57"/>
    </row>
    <row r="45" spans="1:6">
      <c r="A45" s="33" t="str">
        <f>IF(C45="","",'Relevante Vorfälle'!$F$1)</f>
        <v/>
      </c>
      <c r="B45" s="1" t="str">
        <f t="shared" si="0"/>
        <v/>
      </c>
      <c r="C45" s="51"/>
      <c r="D45" s="51"/>
      <c r="E45" s="51"/>
      <c r="F45" s="57"/>
    </row>
    <row r="46" spans="1:6">
      <c r="A46" s="33" t="str">
        <f>IF(C46="","",'Relevante Vorfälle'!$F$1)</f>
        <v/>
      </c>
      <c r="B46" s="1" t="str">
        <f t="shared" si="0"/>
        <v/>
      </c>
      <c r="C46" s="51"/>
      <c r="D46" s="51"/>
      <c r="E46" s="51"/>
      <c r="F46" s="57"/>
    </row>
    <row r="47" spans="1:6">
      <c r="A47" s="33" t="str">
        <f>IF(C47="","",'Relevante Vorfälle'!$F$1)</f>
        <v/>
      </c>
      <c r="B47" s="1" t="str">
        <f t="shared" si="0"/>
        <v/>
      </c>
      <c r="C47" s="51"/>
      <c r="D47" s="51"/>
      <c r="E47" s="51"/>
      <c r="F47" s="57"/>
    </row>
    <row r="48" spans="1:6">
      <c r="A48" s="33" t="str">
        <f>IF(C48="","",'Relevante Vorfälle'!$F$1)</f>
        <v/>
      </c>
      <c r="B48" s="1" t="str">
        <f t="shared" si="0"/>
        <v/>
      </c>
      <c r="C48" s="51"/>
      <c r="D48" s="51"/>
      <c r="E48" s="51"/>
      <c r="F48" s="57"/>
    </row>
    <row r="49" spans="1:6">
      <c r="A49" s="33" t="str">
        <f>IF(C49="","",'Relevante Vorfälle'!$F$1)</f>
        <v/>
      </c>
      <c r="B49" s="1" t="str">
        <f t="shared" si="0"/>
        <v/>
      </c>
      <c r="C49" s="51"/>
      <c r="D49" s="51"/>
      <c r="E49" s="51"/>
      <c r="F49" s="57"/>
    </row>
    <row r="50" spans="1:6">
      <c r="A50" s="33" t="str">
        <f>IF(C50="","",'Relevante Vorfälle'!$F$1)</f>
        <v/>
      </c>
      <c r="B50" s="1" t="str">
        <f t="shared" si="0"/>
        <v/>
      </c>
      <c r="C50" s="51"/>
      <c r="D50" s="51"/>
      <c r="E50" s="51"/>
      <c r="F50" s="57"/>
    </row>
    <row r="51" spans="1:6">
      <c r="A51" s="33" t="str">
        <f>IF(C51="","",'Relevante Vorfälle'!$F$1)</f>
        <v/>
      </c>
      <c r="B51" s="1" t="str">
        <f t="shared" si="0"/>
        <v/>
      </c>
      <c r="C51" s="51"/>
      <c r="D51" s="51"/>
      <c r="E51" s="51"/>
      <c r="F51" s="57"/>
    </row>
    <row r="52" spans="1:6">
      <c r="A52" s="33" t="str">
        <f>IF(C52="","",'Relevante Vorfälle'!$F$1)</f>
        <v/>
      </c>
      <c r="B52" s="1" t="str">
        <f t="shared" si="0"/>
        <v/>
      </c>
      <c r="C52" s="51"/>
      <c r="D52" s="51"/>
      <c r="E52" s="51"/>
      <c r="F52" s="57"/>
    </row>
    <row r="53" spans="1:6">
      <c r="A53" s="33" t="str">
        <f>IF(C53="","",'Relevante Vorfälle'!$F$1)</f>
        <v/>
      </c>
      <c r="B53" s="1" t="str">
        <f t="shared" si="0"/>
        <v/>
      </c>
      <c r="C53" s="51"/>
      <c r="D53" s="51"/>
      <c r="E53" s="51"/>
      <c r="F53" s="57"/>
    </row>
    <row r="54" spans="1:6">
      <c r="A54" s="33" t="str">
        <f>IF(C54="","",'Relevante Vorfälle'!$F$1)</f>
        <v/>
      </c>
      <c r="B54" s="1" t="str">
        <f t="shared" si="0"/>
        <v/>
      </c>
      <c r="C54" s="51"/>
      <c r="D54" s="51"/>
      <c r="E54" s="51"/>
      <c r="F54" s="57"/>
    </row>
    <row r="55" spans="1:6">
      <c r="A55" s="33" t="str">
        <f>IF(C55="","",'Relevante Vorfälle'!$F$1)</f>
        <v/>
      </c>
      <c r="B55" s="1" t="str">
        <f t="shared" si="0"/>
        <v/>
      </c>
      <c r="C55" s="51"/>
      <c r="D55" s="51"/>
      <c r="E55" s="51"/>
      <c r="F55" s="57"/>
    </row>
    <row r="56" spans="1:6">
      <c r="A56" s="33" t="str">
        <f>IF(C56="","",'Relevante Vorfälle'!$F$1)</f>
        <v/>
      </c>
      <c r="B56" s="1" t="str">
        <f t="shared" si="0"/>
        <v/>
      </c>
      <c r="C56" s="51"/>
      <c r="D56" s="51"/>
      <c r="E56" s="51"/>
      <c r="F56" s="57"/>
    </row>
    <row r="57" spans="1:6">
      <c r="A57" s="33" t="str">
        <f>IF(C57="","",'Relevante Vorfälle'!$F$1)</f>
        <v/>
      </c>
      <c r="B57" s="1" t="str">
        <f t="shared" si="0"/>
        <v/>
      </c>
      <c r="C57" s="51"/>
      <c r="D57" s="51"/>
      <c r="E57" s="51"/>
      <c r="F57" s="57"/>
    </row>
    <row r="58" spans="1:6">
      <c r="A58" s="33" t="str">
        <f>IF(C58="","",'Relevante Vorfälle'!$F$1)</f>
        <v/>
      </c>
      <c r="B58" s="1" t="str">
        <f t="shared" si="0"/>
        <v/>
      </c>
      <c r="C58" s="51"/>
      <c r="D58" s="51"/>
      <c r="E58" s="51"/>
      <c r="F58" s="57"/>
    </row>
    <row r="59" spans="1:6">
      <c r="A59" s="33" t="str">
        <f>IF(C59="","",'Relevante Vorfälle'!$F$1)</f>
        <v/>
      </c>
      <c r="B59" s="1" t="str">
        <f t="shared" si="0"/>
        <v/>
      </c>
      <c r="C59" s="51"/>
      <c r="D59" s="51"/>
      <c r="E59" s="51"/>
      <c r="F59" s="57"/>
    </row>
    <row r="60" spans="1:6">
      <c r="A60" s="33" t="str">
        <f>IF(C60="","",'Relevante Vorfälle'!$F$1)</f>
        <v/>
      </c>
      <c r="B60" s="1" t="str">
        <f t="shared" si="0"/>
        <v/>
      </c>
      <c r="C60" s="51"/>
      <c r="D60" s="51"/>
      <c r="E60" s="51"/>
      <c r="F60" s="57"/>
    </row>
    <row r="61" spans="1:6">
      <c r="A61" s="33" t="str">
        <f>IF(C61="","",'Relevante Vorfälle'!$F$1)</f>
        <v/>
      </c>
      <c r="B61" s="1" t="str">
        <f t="shared" si="0"/>
        <v/>
      </c>
      <c r="C61" s="51"/>
      <c r="D61" s="51"/>
      <c r="E61" s="51"/>
      <c r="F61" s="57"/>
    </row>
    <row r="62" spans="1:6">
      <c r="A62" s="33" t="str">
        <f>IF(C62="","",'Relevante Vorfälle'!$F$1)</f>
        <v/>
      </c>
      <c r="B62" s="1" t="str">
        <f t="shared" si="0"/>
        <v/>
      </c>
      <c r="C62" s="51"/>
      <c r="D62" s="51"/>
      <c r="E62" s="51"/>
      <c r="F62" s="57"/>
    </row>
    <row r="63" spans="1:6">
      <c r="A63" s="33" t="str">
        <f>IF(C63="","",'Relevante Vorfälle'!$F$1)</f>
        <v/>
      </c>
      <c r="B63" s="1" t="str">
        <f t="shared" si="0"/>
        <v/>
      </c>
      <c r="C63" s="51"/>
      <c r="D63" s="51"/>
      <c r="E63" s="51"/>
      <c r="F63" s="57"/>
    </row>
    <row r="64" spans="1:6">
      <c r="A64" s="33" t="str">
        <f>IF(C64="","",'Relevante Vorfälle'!$F$1)</f>
        <v/>
      </c>
      <c r="B64" s="1" t="str">
        <f t="shared" si="0"/>
        <v/>
      </c>
      <c r="C64" s="51"/>
      <c r="D64" s="51"/>
      <c r="E64" s="51"/>
      <c r="F64" s="57"/>
    </row>
    <row r="65" spans="1:6">
      <c r="A65" s="33" t="str">
        <f>IF(C65="","",'Relevante Vorfälle'!$F$1)</f>
        <v/>
      </c>
      <c r="B65" s="1" t="str">
        <f t="shared" si="0"/>
        <v/>
      </c>
      <c r="C65" s="51"/>
      <c r="D65" s="51"/>
      <c r="E65" s="51"/>
      <c r="F65" s="57"/>
    </row>
    <row r="66" spans="1:6">
      <c r="A66" s="33" t="str">
        <f>IF(C66="","",'Relevante Vorfälle'!$F$1)</f>
        <v/>
      </c>
      <c r="B66" s="1" t="str">
        <f t="shared" si="0"/>
        <v/>
      </c>
      <c r="C66" s="51"/>
      <c r="D66" s="51"/>
      <c r="E66" s="51"/>
      <c r="F66" s="57"/>
    </row>
    <row r="67" spans="1:6">
      <c r="A67" s="33" t="str">
        <f>IF(C67="","",'Relevante Vorfälle'!$F$1)</f>
        <v/>
      </c>
      <c r="B67" s="1" t="str">
        <f t="shared" si="0"/>
        <v/>
      </c>
      <c r="C67" s="51"/>
      <c r="D67" s="51"/>
      <c r="E67" s="51"/>
      <c r="F67" s="57"/>
    </row>
    <row r="68" spans="1:6">
      <c r="A68" s="33" t="str">
        <f>IF(C68="","",'Relevante Vorfälle'!$F$1)</f>
        <v/>
      </c>
      <c r="B68" s="1" t="str">
        <f t="shared" si="0"/>
        <v/>
      </c>
      <c r="C68" s="51"/>
      <c r="D68" s="51"/>
      <c r="E68" s="51"/>
      <c r="F68" s="57"/>
    </row>
    <row r="69" spans="1:6">
      <c r="A69" s="33" t="str">
        <f>IF(C69="","",'Relevante Vorfälle'!$F$1)</f>
        <v/>
      </c>
      <c r="B69" s="1" t="str">
        <f t="shared" si="0"/>
        <v/>
      </c>
      <c r="C69" s="51"/>
      <c r="D69" s="51"/>
      <c r="E69" s="51"/>
      <c r="F69" s="57"/>
    </row>
    <row r="70" spans="1:6">
      <c r="A70" s="33" t="str">
        <f>IF(C70="","",'Relevante Vorfälle'!$F$1)</f>
        <v/>
      </c>
      <c r="B70" s="1" t="str">
        <f t="shared" ref="B70:B133" si="1">IF(C70="","","Bayern")</f>
        <v/>
      </c>
      <c r="C70" s="51"/>
      <c r="D70" s="51"/>
      <c r="E70" s="51"/>
      <c r="F70" s="57"/>
    </row>
    <row r="71" spans="1:6">
      <c r="A71" s="33" t="str">
        <f>IF(C71="","",'Relevante Vorfälle'!$F$1)</f>
        <v/>
      </c>
      <c r="B71" s="1" t="str">
        <f t="shared" si="1"/>
        <v/>
      </c>
      <c r="C71" s="51"/>
      <c r="D71" s="51"/>
      <c r="E71" s="51"/>
      <c r="F71" s="57"/>
    </row>
    <row r="72" spans="1:6">
      <c r="A72" s="33" t="str">
        <f>IF(C72="","",'Relevante Vorfälle'!$F$1)</f>
        <v/>
      </c>
      <c r="B72" s="1" t="str">
        <f t="shared" si="1"/>
        <v/>
      </c>
      <c r="C72" s="51"/>
      <c r="D72" s="51"/>
      <c r="E72" s="51"/>
      <c r="F72" s="57"/>
    </row>
    <row r="73" spans="1:6">
      <c r="A73" s="33" t="str">
        <f>IF(C73="","",'Relevante Vorfälle'!$F$1)</f>
        <v/>
      </c>
      <c r="B73" s="1" t="str">
        <f t="shared" si="1"/>
        <v/>
      </c>
      <c r="C73" s="51"/>
      <c r="D73" s="51"/>
      <c r="E73" s="51"/>
      <c r="F73" s="57"/>
    </row>
    <row r="74" spans="1:6">
      <c r="A74" s="33" t="str">
        <f>IF(C74="","",'Relevante Vorfälle'!$F$1)</f>
        <v/>
      </c>
      <c r="B74" s="1" t="str">
        <f t="shared" si="1"/>
        <v/>
      </c>
      <c r="C74" s="51"/>
      <c r="D74" s="51"/>
      <c r="E74" s="51"/>
      <c r="F74" s="57"/>
    </row>
    <row r="75" spans="1:6">
      <c r="A75" s="33" t="str">
        <f>IF(C75="","",'Relevante Vorfälle'!$F$1)</f>
        <v/>
      </c>
      <c r="B75" s="1" t="str">
        <f t="shared" si="1"/>
        <v/>
      </c>
      <c r="C75" s="51"/>
      <c r="D75" s="51"/>
      <c r="E75" s="51"/>
      <c r="F75" s="57"/>
    </row>
    <row r="76" spans="1:6">
      <c r="A76" s="33" t="str">
        <f>IF(C76="","",'Relevante Vorfälle'!$F$1)</f>
        <v/>
      </c>
      <c r="B76" s="1" t="str">
        <f t="shared" si="1"/>
        <v/>
      </c>
      <c r="C76" s="51"/>
      <c r="D76" s="51"/>
      <c r="E76" s="51"/>
      <c r="F76" s="57"/>
    </row>
    <row r="77" spans="1:6">
      <c r="A77" s="33" t="str">
        <f>IF(C77="","",'Relevante Vorfälle'!$F$1)</f>
        <v/>
      </c>
      <c r="B77" s="1" t="str">
        <f t="shared" si="1"/>
        <v/>
      </c>
      <c r="C77" s="51"/>
      <c r="D77" s="51"/>
      <c r="E77" s="51"/>
      <c r="F77" s="57"/>
    </row>
    <row r="78" spans="1:6">
      <c r="A78" s="33" t="str">
        <f>IF(C78="","",'Relevante Vorfälle'!$F$1)</f>
        <v/>
      </c>
      <c r="B78" s="1" t="str">
        <f t="shared" si="1"/>
        <v/>
      </c>
      <c r="C78" s="51"/>
      <c r="D78" s="51"/>
      <c r="E78" s="51"/>
      <c r="F78" s="57"/>
    </row>
    <row r="79" spans="1:6">
      <c r="A79" s="33" t="str">
        <f>IF(C79="","",'Relevante Vorfälle'!$F$1)</f>
        <v/>
      </c>
      <c r="B79" s="1" t="str">
        <f t="shared" si="1"/>
        <v/>
      </c>
      <c r="C79" s="51"/>
      <c r="D79" s="51"/>
      <c r="E79" s="51"/>
      <c r="F79" s="57"/>
    </row>
    <row r="80" spans="1:6">
      <c r="A80" s="33" t="str">
        <f>IF(C80="","",'Relevante Vorfälle'!$F$1)</f>
        <v/>
      </c>
      <c r="B80" s="1" t="str">
        <f t="shared" si="1"/>
        <v/>
      </c>
      <c r="C80" s="51"/>
      <c r="D80" s="51"/>
      <c r="E80" s="51"/>
      <c r="F80" s="57"/>
    </row>
    <row r="81" spans="1:6">
      <c r="A81" s="33" t="str">
        <f>IF(C81="","",'Relevante Vorfälle'!$F$1)</f>
        <v/>
      </c>
      <c r="B81" s="1" t="str">
        <f t="shared" si="1"/>
        <v/>
      </c>
      <c r="C81" s="51"/>
      <c r="D81" s="51"/>
      <c r="E81" s="51"/>
      <c r="F81" s="57"/>
    </row>
    <row r="82" spans="1:6">
      <c r="A82" s="33" t="str">
        <f>IF(C82="","",'Relevante Vorfälle'!$F$1)</f>
        <v/>
      </c>
      <c r="B82" s="1" t="str">
        <f t="shared" si="1"/>
        <v/>
      </c>
      <c r="C82" s="51"/>
      <c r="D82" s="51"/>
      <c r="E82" s="51"/>
      <c r="F82" s="57"/>
    </row>
    <row r="83" spans="1:6">
      <c r="A83" s="33" t="str">
        <f>IF(C83="","",'Relevante Vorfälle'!$F$1)</f>
        <v/>
      </c>
      <c r="B83" s="1" t="str">
        <f t="shared" si="1"/>
        <v/>
      </c>
      <c r="C83" s="51"/>
      <c r="D83" s="51"/>
      <c r="E83" s="51"/>
      <c r="F83" s="57"/>
    </row>
    <row r="84" spans="1:6">
      <c r="A84" s="33" t="str">
        <f>IF(C84="","",'Relevante Vorfälle'!$F$1)</f>
        <v/>
      </c>
      <c r="B84" s="1" t="str">
        <f t="shared" si="1"/>
        <v/>
      </c>
      <c r="C84" s="51"/>
      <c r="D84" s="51"/>
      <c r="E84" s="51"/>
      <c r="F84" s="57"/>
    </row>
    <row r="85" spans="1:6">
      <c r="A85" s="33" t="str">
        <f>IF(C85="","",'Relevante Vorfälle'!$F$1)</f>
        <v/>
      </c>
      <c r="B85" s="1" t="str">
        <f t="shared" si="1"/>
        <v/>
      </c>
      <c r="C85" s="51"/>
      <c r="D85" s="51"/>
      <c r="E85" s="51"/>
      <c r="F85" s="57"/>
    </row>
    <row r="86" spans="1:6">
      <c r="A86" s="33" t="str">
        <f>IF(C86="","",'Relevante Vorfälle'!$F$1)</f>
        <v/>
      </c>
      <c r="B86" s="1" t="str">
        <f t="shared" si="1"/>
        <v/>
      </c>
      <c r="C86" s="51"/>
      <c r="D86" s="51"/>
      <c r="E86" s="51"/>
      <c r="F86" s="57"/>
    </row>
    <row r="87" spans="1:6">
      <c r="A87" s="33" t="str">
        <f>IF(C87="","",'Relevante Vorfälle'!$F$1)</f>
        <v/>
      </c>
      <c r="B87" s="1" t="str">
        <f t="shared" si="1"/>
        <v/>
      </c>
      <c r="C87" s="51"/>
      <c r="D87" s="51"/>
      <c r="E87" s="51"/>
      <c r="F87" s="57"/>
    </row>
    <row r="88" spans="1:6">
      <c r="A88" s="33" t="str">
        <f>IF(C88="","",'Relevante Vorfälle'!$F$1)</f>
        <v/>
      </c>
      <c r="B88" s="1" t="str">
        <f t="shared" si="1"/>
        <v/>
      </c>
      <c r="C88" s="51"/>
      <c r="D88" s="51"/>
      <c r="E88" s="51"/>
      <c r="F88" s="57"/>
    </row>
    <row r="89" spans="1:6">
      <c r="A89" s="33" t="str">
        <f>IF(C89="","",'Relevante Vorfälle'!$F$1)</f>
        <v/>
      </c>
      <c r="B89" s="1" t="str">
        <f t="shared" si="1"/>
        <v/>
      </c>
      <c r="C89" s="51"/>
      <c r="D89" s="51"/>
      <c r="E89" s="51"/>
      <c r="F89" s="57"/>
    </row>
    <row r="90" spans="1:6">
      <c r="A90" s="33" t="str">
        <f>IF(C90="","",'Relevante Vorfälle'!$F$1)</f>
        <v/>
      </c>
      <c r="B90" s="1" t="str">
        <f t="shared" si="1"/>
        <v/>
      </c>
      <c r="C90" s="51"/>
      <c r="D90" s="51"/>
      <c r="E90" s="51"/>
      <c r="F90" s="57"/>
    </row>
    <row r="91" spans="1:6">
      <c r="A91" s="33" t="str">
        <f>IF(C91="","",'Relevante Vorfälle'!$F$1)</f>
        <v/>
      </c>
      <c r="B91" s="1" t="str">
        <f t="shared" si="1"/>
        <v/>
      </c>
      <c r="C91" s="51"/>
      <c r="D91" s="51"/>
      <c r="E91" s="51"/>
      <c r="F91" s="57"/>
    </row>
    <row r="92" spans="1:6">
      <c r="A92" s="33" t="str">
        <f>IF(C92="","",'Relevante Vorfälle'!$F$1)</f>
        <v/>
      </c>
      <c r="B92" s="1" t="str">
        <f t="shared" si="1"/>
        <v/>
      </c>
      <c r="C92" s="51"/>
      <c r="D92" s="51"/>
      <c r="E92" s="51"/>
      <c r="F92" s="57"/>
    </row>
    <row r="93" spans="1:6">
      <c r="A93" s="33" t="str">
        <f>IF(C93="","",'Relevante Vorfälle'!$F$1)</f>
        <v/>
      </c>
      <c r="B93" s="1" t="str">
        <f t="shared" si="1"/>
        <v/>
      </c>
      <c r="C93" s="51"/>
      <c r="D93" s="51"/>
      <c r="E93" s="51"/>
      <c r="F93" s="57"/>
    </row>
    <row r="94" spans="1:6">
      <c r="A94" s="33" t="str">
        <f>IF(C94="","",'Relevante Vorfälle'!$F$1)</f>
        <v/>
      </c>
      <c r="B94" s="1" t="str">
        <f t="shared" si="1"/>
        <v/>
      </c>
      <c r="C94" s="51"/>
      <c r="D94" s="51"/>
      <c r="E94" s="51"/>
      <c r="F94" s="57"/>
    </row>
    <row r="95" spans="1:6">
      <c r="A95" s="33" t="str">
        <f>IF(C95="","",'Relevante Vorfälle'!$F$1)</f>
        <v/>
      </c>
      <c r="B95" s="1" t="str">
        <f t="shared" si="1"/>
        <v/>
      </c>
      <c r="C95" s="51"/>
      <c r="D95" s="51"/>
      <c r="E95" s="51"/>
      <c r="F95" s="57"/>
    </row>
    <row r="96" spans="1:6">
      <c r="A96" s="33" t="str">
        <f>IF(C96="","",'Relevante Vorfälle'!$F$1)</f>
        <v/>
      </c>
      <c r="B96" s="1" t="str">
        <f t="shared" si="1"/>
        <v/>
      </c>
      <c r="C96" s="51"/>
      <c r="D96" s="51"/>
      <c r="E96" s="51"/>
      <c r="F96" s="57"/>
    </row>
    <row r="97" spans="1:6">
      <c r="A97" s="33" t="str">
        <f>IF(C97="","",'Relevante Vorfälle'!$F$1)</f>
        <v/>
      </c>
      <c r="B97" s="1" t="str">
        <f t="shared" si="1"/>
        <v/>
      </c>
      <c r="C97" s="51"/>
      <c r="D97" s="51"/>
      <c r="E97" s="51"/>
      <c r="F97" s="57"/>
    </row>
    <row r="98" spans="1:6">
      <c r="A98" s="33" t="str">
        <f>IF(C98="","",'Relevante Vorfälle'!$F$1)</f>
        <v/>
      </c>
      <c r="B98" s="1" t="str">
        <f t="shared" si="1"/>
        <v/>
      </c>
      <c r="C98" s="51"/>
      <c r="D98" s="51"/>
      <c r="E98" s="51"/>
      <c r="F98" s="57"/>
    </row>
    <row r="99" spans="1:6">
      <c r="A99" s="33" t="str">
        <f>IF(C99="","",'Relevante Vorfälle'!$F$1)</f>
        <v/>
      </c>
      <c r="B99" s="1" t="str">
        <f t="shared" si="1"/>
        <v/>
      </c>
      <c r="C99" s="51"/>
      <c r="D99" s="51"/>
      <c r="E99" s="51"/>
      <c r="F99" s="57"/>
    </row>
    <row r="100" spans="1:6">
      <c r="A100" s="33" t="str">
        <f>IF(C100="","",'Relevante Vorfälle'!$F$1)</f>
        <v/>
      </c>
      <c r="B100" s="1" t="str">
        <f t="shared" si="1"/>
        <v/>
      </c>
      <c r="C100" s="51"/>
      <c r="D100" s="51"/>
      <c r="E100" s="51"/>
      <c r="F100" s="57"/>
    </row>
    <row r="101" spans="1:6">
      <c r="A101" s="33" t="str">
        <f>IF(C101="","",'Relevante Vorfälle'!$F$1)</f>
        <v/>
      </c>
      <c r="B101" s="1" t="str">
        <f t="shared" si="1"/>
        <v/>
      </c>
      <c r="C101" s="51"/>
      <c r="D101" s="51"/>
      <c r="E101" s="51"/>
      <c r="F101" s="57"/>
    </row>
    <row r="102" spans="1:6">
      <c r="A102" s="33" t="str">
        <f>IF(C102="","",'Relevante Vorfälle'!$F$1)</f>
        <v/>
      </c>
      <c r="B102" s="1" t="str">
        <f t="shared" si="1"/>
        <v/>
      </c>
      <c r="C102" s="51"/>
      <c r="D102" s="51"/>
      <c r="E102" s="51"/>
      <c r="F102" s="57"/>
    </row>
    <row r="103" spans="1:6">
      <c r="A103" s="33" t="str">
        <f>IF(C103="","",'Relevante Vorfälle'!$F$1)</f>
        <v/>
      </c>
      <c r="B103" s="1" t="str">
        <f t="shared" si="1"/>
        <v/>
      </c>
      <c r="C103" s="51"/>
      <c r="D103" s="51"/>
      <c r="E103" s="51"/>
      <c r="F103" s="57"/>
    </row>
    <row r="104" spans="1:6">
      <c r="A104" s="33" t="str">
        <f>IF(C104="","",'Relevante Vorfälle'!$F$1)</f>
        <v/>
      </c>
      <c r="B104" s="1" t="str">
        <f t="shared" si="1"/>
        <v/>
      </c>
      <c r="C104" s="51"/>
      <c r="D104" s="51"/>
      <c r="E104" s="51"/>
      <c r="F104" s="57"/>
    </row>
    <row r="105" spans="1:6">
      <c r="A105" s="33" t="str">
        <f>IF(C105="","",'Relevante Vorfälle'!$F$1)</f>
        <v/>
      </c>
      <c r="B105" s="1" t="str">
        <f t="shared" si="1"/>
        <v/>
      </c>
      <c r="C105" s="51"/>
      <c r="D105" s="51"/>
      <c r="E105" s="51"/>
      <c r="F105" s="57"/>
    </row>
    <row r="106" spans="1:6">
      <c r="A106" s="33" t="str">
        <f>IF(C106="","",'Relevante Vorfälle'!$F$1)</f>
        <v/>
      </c>
      <c r="B106" s="1" t="str">
        <f t="shared" si="1"/>
        <v/>
      </c>
      <c r="C106" s="51"/>
      <c r="D106" s="51"/>
      <c r="E106" s="51"/>
      <c r="F106" s="57"/>
    </row>
    <row r="107" spans="1:6">
      <c r="A107" s="33" t="str">
        <f>IF(C107="","",'Relevante Vorfälle'!$F$1)</f>
        <v/>
      </c>
      <c r="B107" s="1" t="str">
        <f t="shared" si="1"/>
        <v/>
      </c>
      <c r="C107" s="51"/>
      <c r="D107" s="51"/>
      <c r="E107" s="51"/>
      <c r="F107" s="57"/>
    </row>
    <row r="108" spans="1:6">
      <c r="A108" s="33" t="str">
        <f>IF(C108="","",'Relevante Vorfälle'!$F$1)</f>
        <v/>
      </c>
      <c r="B108" s="1" t="str">
        <f t="shared" si="1"/>
        <v/>
      </c>
      <c r="C108" s="51"/>
      <c r="D108" s="51"/>
      <c r="E108" s="51"/>
      <c r="F108" s="57"/>
    </row>
    <row r="109" spans="1:6">
      <c r="A109" s="33" t="str">
        <f>IF(C109="","",'Relevante Vorfälle'!$F$1)</f>
        <v/>
      </c>
      <c r="B109" s="1" t="str">
        <f t="shared" si="1"/>
        <v/>
      </c>
      <c r="C109" s="51"/>
      <c r="D109" s="51"/>
      <c r="E109" s="51"/>
      <c r="F109" s="57"/>
    </row>
    <row r="110" spans="1:6">
      <c r="A110" s="33" t="str">
        <f>IF(C110="","",'Relevante Vorfälle'!$F$1)</f>
        <v/>
      </c>
      <c r="B110" s="1" t="str">
        <f t="shared" si="1"/>
        <v/>
      </c>
      <c r="C110" s="51"/>
      <c r="D110" s="51"/>
      <c r="E110" s="51"/>
      <c r="F110" s="57"/>
    </row>
    <row r="111" spans="1:6">
      <c r="A111" s="33" t="str">
        <f>IF(C111="","",'Relevante Vorfälle'!$F$1)</f>
        <v/>
      </c>
      <c r="B111" s="1" t="str">
        <f t="shared" si="1"/>
        <v/>
      </c>
      <c r="C111" s="51"/>
      <c r="D111" s="51"/>
      <c r="E111" s="51"/>
      <c r="F111" s="57"/>
    </row>
    <row r="112" spans="1:6">
      <c r="A112" s="33" t="str">
        <f>IF(C112="","",'Relevante Vorfälle'!$F$1)</f>
        <v/>
      </c>
      <c r="B112" s="1" t="str">
        <f t="shared" si="1"/>
        <v/>
      </c>
      <c r="C112" s="51"/>
      <c r="D112" s="51"/>
      <c r="E112" s="51"/>
      <c r="F112" s="57"/>
    </row>
    <row r="113" spans="1:6">
      <c r="A113" s="33" t="str">
        <f>IF(C113="","",'Relevante Vorfälle'!$F$1)</f>
        <v/>
      </c>
      <c r="B113" s="1" t="str">
        <f t="shared" si="1"/>
        <v/>
      </c>
      <c r="C113" s="51"/>
      <c r="D113" s="51"/>
      <c r="E113" s="51"/>
      <c r="F113" s="57"/>
    </row>
    <row r="114" spans="1:6">
      <c r="A114" s="33" t="str">
        <f>IF(C114="","",'Relevante Vorfälle'!$F$1)</f>
        <v/>
      </c>
      <c r="B114" s="1" t="str">
        <f t="shared" si="1"/>
        <v/>
      </c>
      <c r="C114" s="51"/>
      <c r="D114" s="51"/>
      <c r="E114" s="51"/>
      <c r="F114" s="57"/>
    </row>
    <row r="115" spans="1:6">
      <c r="A115" s="33" t="str">
        <f>IF(C115="","",'Relevante Vorfälle'!$F$1)</f>
        <v/>
      </c>
      <c r="B115" s="1" t="str">
        <f t="shared" si="1"/>
        <v/>
      </c>
      <c r="C115" s="51"/>
      <c r="D115" s="51"/>
      <c r="E115" s="51"/>
      <c r="F115" s="57"/>
    </row>
    <row r="116" spans="1:6">
      <c r="A116" s="33" t="str">
        <f>IF(C116="","",'Relevante Vorfälle'!$F$1)</f>
        <v/>
      </c>
      <c r="B116" s="1" t="str">
        <f t="shared" si="1"/>
        <v/>
      </c>
      <c r="C116" s="51"/>
      <c r="D116" s="51"/>
      <c r="E116" s="51"/>
      <c r="F116" s="57"/>
    </row>
    <row r="117" spans="1:6">
      <c r="A117" s="33" t="str">
        <f>IF(C117="","",'Relevante Vorfälle'!$F$1)</f>
        <v/>
      </c>
      <c r="B117" s="1" t="str">
        <f t="shared" si="1"/>
        <v/>
      </c>
      <c r="C117" s="51"/>
      <c r="D117" s="51"/>
      <c r="E117" s="51"/>
      <c r="F117" s="57"/>
    </row>
    <row r="118" spans="1:6">
      <c r="A118" s="33" t="str">
        <f>IF(C118="","",'Relevante Vorfälle'!$F$1)</f>
        <v/>
      </c>
      <c r="B118" s="1" t="str">
        <f t="shared" si="1"/>
        <v/>
      </c>
      <c r="C118" s="51"/>
      <c r="D118" s="51"/>
      <c r="E118" s="51"/>
      <c r="F118" s="57"/>
    </row>
    <row r="119" spans="1:6">
      <c r="A119" s="33" t="str">
        <f>IF(C119="","",'Relevante Vorfälle'!$F$1)</f>
        <v/>
      </c>
      <c r="B119" s="1" t="str">
        <f t="shared" si="1"/>
        <v/>
      </c>
      <c r="C119" s="51"/>
      <c r="D119" s="51"/>
      <c r="E119" s="51"/>
      <c r="F119" s="57"/>
    </row>
    <row r="120" spans="1:6">
      <c r="A120" s="33" t="str">
        <f>IF(C120="","",'Relevante Vorfälle'!$F$1)</f>
        <v/>
      </c>
      <c r="B120" s="1" t="str">
        <f t="shared" si="1"/>
        <v/>
      </c>
      <c r="C120" s="51"/>
      <c r="D120" s="51"/>
      <c r="E120" s="51"/>
      <c r="F120" s="57"/>
    </row>
    <row r="121" spans="1:6">
      <c r="A121" s="33" t="str">
        <f>IF(C121="","",'Relevante Vorfälle'!$F$1)</f>
        <v/>
      </c>
      <c r="B121" s="1" t="str">
        <f t="shared" si="1"/>
        <v/>
      </c>
      <c r="C121" s="51"/>
      <c r="D121" s="51"/>
      <c r="E121" s="51"/>
      <c r="F121" s="57"/>
    </row>
    <row r="122" spans="1:6">
      <c r="A122" s="33" t="str">
        <f>IF(C122="","",'Relevante Vorfälle'!$F$1)</f>
        <v/>
      </c>
      <c r="B122" s="1" t="str">
        <f t="shared" si="1"/>
        <v/>
      </c>
      <c r="C122" s="51"/>
      <c r="D122" s="51"/>
      <c r="E122" s="51"/>
      <c r="F122" s="57"/>
    </row>
    <row r="123" spans="1:6">
      <c r="A123" s="33" t="str">
        <f>IF(C123="","",'Relevante Vorfälle'!$F$1)</f>
        <v/>
      </c>
      <c r="B123" s="1" t="str">
        <f t="shared" si="1"/>
        <v/>
      </c>
      <c r="C123" s="51"/>
      <c r="D123" s="51"/>
      <c r="E123" s="51"/>
      <c r="F123" s="57"/>
    </row>
    <row r="124" spans="1:6">
      <c r="A124" s="33" t="str">
        <f>IF(C124="","",'Relevante Vorfälle'!$F$1)</f>
        <v/>
      </c>
      <c r="B124" s="1" t="str">
        <f t="shared" si="1"/>
        <v/>
      </c>
      <c r="C124" s="51"/>
      <c r="D124" s="51"/>
      <c r="E124" s="51"/>
      <c r="F124" s="57"/>
    </row>
    <row r="125" spans="1:6">
      <c r="A125" s="33" t="str">
        <f>IF(C125="","",'Relevante Vorfälle'!$F$1)</f>
        <v/>
      </c>
      <c r="B125" s="1" t="str">
        <f t="shared" si="1"/>
        <v/>
      </c>
      <c r="C125" s="51"/>
      <c r="D125" s="51"/>
      <c r="E125" s="51"/>
      <c r="F125" s="57"/>
    </row>
    <row r="126" spans="1:6">
      <c r="A126" s="33" t="str">
        <f>IF(C126="","",'Relevante Vorfälle'!$F$1)</f>
        <v/>
      </c>
      <c r="B126" s="1" t="str">
        <f t="shared" si="1"/>
        <v/>
      </c>
      <c r="C126" s="51"/>
      <c r="D126" s="51"/>
      <c r="E126" s="51"/>
      <c r="F126" s="57"/>
    </row>
    <row r="127" spans="1:6">
      <c r="A127" s="33" t="str">
        <f>IF(C127="","",'Relevante Vorfälle'!$F$1)</f>
        <v/>
      </c>
      <c r="B127" s="1" t="str">
        <f t="shared" si="1"/>
        <v/>
      </c>
      <c r="C127" s="51"/>
      <c r="D127" s="51"/>
      <c r="E127" s="51"/>
      <c r="F127" s="57"/>
    </row>
    <row r="128" spans="1:6">
      <c r="A128" s="33" t="str">
        <f>IF(C128="","",'Relevante Vorfälle'!$F$1)</f>
        <v/>
      </c>
      <c r="B128" s="1" t="str">
        <f t="shared" si="1"/>
        <v/>
      </c>
      <c r="C128" s="51"/>
      <c r="D128" s="51"/>
      <c r="E128" s="51"/>
      <c r="F128" s="57"/>
    </row>
    <row r="129" spans="1:6">
      <c r="A129" s="33" t="str">
        <f>IF(C129="","",'Relevante Vorfälle'!$F$1)</f>
        <v/>
      </c>
      <c r="B129" s="1" t="str">
        <f t="shared" si="1"/>
        <v/>
      </c>
      <c r="C129" s="51"/>
      <c r="D129" s="51"/>
      <c r="E129" s="51"/>
      <c r="F129" s="57"/>
    </row>
    <row r="130" spans="1:6">
      <c r="A130" s="33" t="str">
        <f>IF(C130="","",'Relevante Vorfälle'!$F$1)</f>
        <v/>
      </c>
      <c r="B130" s="1" t="str">
        <f t="shared" si="1"/>
        <v/>
      </c>
      <c r="C130" s="51"/>
      <c r="D130" s="51"/>
      <c r="E130" s="51"/>
      <c r="F130" s="57"/>
    </row>
    <row r="131" spans="1:6">
      <c r="A131" s="33" t="str">
        <f>IF(C131="","",'Relevante Vorfälle'!$F$1)</f>
        <v/>
      </c>
      <c r="B131" s="1" t="str">
        <f t="shared" si="1"/>
        <v/>
      </c>
      <c r="C131" s="51"/>
      <c r="D131" s="51"/>
      <c r="E131" s="51"/>
      <c r="F131" s="57"/>
    </row>
    <row r="132" spans="1:6">
      <c r="A132" s="33" t="str">
        <f>IF(C132="","",'Relevante Vorfälle'!$F$1)</f>
        <v/>
      </c>
      <c r="B132" s="1" t="str">
        <f t="shared" si="1"/>
        <v/>
      </c>
      <c r="C132" s="51"/>
      <c r="D132" s="51"/>
      <c r="E132" s="51"/>
      <c r="F132" s="57"/>
    </row>
    <row r="133" spans="1:6">
      <c r="A133" s="33" t="str">
        <f>IF(C133="","",'Relevante Vorfälle'!$F$1)</f>
        <v/>
      </c>
      <c r="B133" s="1" t="str">
        <f t="shared" si="1"/>
        <v/>
      </c>
      <c r="C133" s="51"/>
      <c r="D133" s="51"/>
      <c r="E133" s="51"/>
      <c r="F133" s="57"/>
    </row>
    <row r="134" spans="1:6">
      <c r="A134" s="33" t="str">
        <f>IF(C134="","",'Relevante Vorfälle'!$F$1)</f>
        <v/>
      </c>
      <c r="B134" s="1" t="str">
        <f t="shared" ref="B134:B197" si="2">IF(C134="","","Bayern")</f>
        <v/>
      </c>
      <c r="C134" s="51"/>
      <c r="D134" s="51"/>
      <c r="E134" s="51"/>
      <c r="F134" s="57"/>
    </row>
    <row r="135" spans="1:6">
      <c r="A135" s="33" t="str">
        <f>IF(C135="","",'Relevante Vorfälle'!$F$1)</f>
        <v/>
      </c>
      <c r="B135" s="1" t="str">
        <f t="shared" si="2"/>
        <v/>
      </c>
      <c r="C135" s="51"/>
      <c r="D135" s="51"/>
      <c r="E135" s="51"/>
      <c r="F135" s="57"/>
    </row>
    <row r="136" spans="1:6">
      <c r="A136" s="33" t="str">
        <f>IF(C136="","",'Relevante Vorfälle'!$F$1)</f>
        <v/>
      </c>
      <c r="B136" s="1" t="str">
        <f t="shared" si="2"/>
        <v/>
      </c>
      <c r="C136" s="51"/>
      <c r="D136" s="51"/>
      <c r="E136" s="51"/>
      <c r="F136" s="57"/>
    </row>
    <row r="137" spans="1:6">
      <c r="A137" s="33" t="str">
        <f>IF(C137="","",'Relevante Vorfälle'!$F$1)</f>
        <v/>
      </c>
      <c r="B137" s="1" t="str">
        <f t="shared" si="2"/>
        <v/>
      </c>
      <c r="C137" s="51"/>
      <c r="D137" s="51"/>
      <c r="E137" s="51"/>
      <c r="F137" s="57"/>
    </row>
    <row r="138" spans="1:6">
      <c r="A138" s="33" t="str">
        <f>IF(C138="","",'Relevante Vorfälle'!$F$1)</f>
        <v/>
      </c>
      <c r="B138" s="1" t="str">
        <f t="shared" si="2"/>
        <v/>
      </c>
      <c r="C138" s="51"/>
      <c r="D138" s="51"/>
      <c r="E138" s="51"/>
      <c r="F138" s="57"/>
    </row>
    <row r="139" spans="1:6">
      <c r="A139" s="33" t="str">
        <f>IF(C139="","",'Relevante Vorfälle'!$F$1)</f>
        <v/>
      </c>
      <c r="B139" s="1" t="str">
        <f t="shared" si="2"/>
        <v/>
      </c>
      <c r="C139" s="51"/>
      <c r="D139" s="51"/>
      <c r="E139" s="51"/>
      <c r="F139" s="57"/>
    </row>
    <row r="140" spans="1:6">
      <c r="A140" s="33" t="str">
        <f>IF(C140="","",'Relevante Vorfälle'!$F$1)</f>
        <v/>
      </c>
      <c r="B140" s="1" t="str">
        <f t="shared" si="2"/>
        <v/>
      </c>
      <c r="C140" s="51"/>
      <c r="D140" s="51"/>
      <c r="E140" s="51"/>
      <c r="F140" s="57"/>
    </row>
    <row r="141" spans="1:6">
      <c r="A141" s="33" t="str">
        <f>IF(C141="","",'Relevante Vorfälle'!$F$1)</f>
        <v/>
      </c>
      <c r="B141" s="1" t="str">
        <f t="shared" si="2"/>
        <v/>
      </c>
      <c r="C141" s="51"/>
      <c r="D141" s="51"/>
      <c r="E141" s="51"/>
      <c r="F141" s="57"/>
    </row>
    <row r="142" spans="1:6">
      <c r="A142" s="33" t="str">
        <f>IF(C142="","",'Relevante Vorfälle'!$F$1)</f>
        <v/>
      </c>
      <c r="B142" s="1" t="str">
        <f t="shared" si="2"/>
        <v/>
      </c>
      <c r="C142" s="51"/>
      <c r="D142" s="51"/>
      <c r="E142" s="51"/>
      <c r="F142" s="57"/>
    </row>
    <row r="143" spans="1:6">
      <c r="A143" s="33" t="str">
        <f>IF(C143="","",'Relevante Vorfälle'!$F$1)</f>
        <v/>
      </c>
      <c r="B143" s="1" t="str">
        <f t="shared" si="2"/>
        <v/>
      </c>
      <c r="C143" s="51"/>
      <c r="D143" s="51"/>
      <c r="E143" s="51"/>
      <c r="F143" s="57"/>
    </row>
    <row r="144" spans="1:6">
      <c r="A144" s="33" t="str">
        <f>IF(C144="","",'Relevante Vorfälle'!$F$1)</f>
        <v/>
      </c>
      <c r="B144" s="1" t="str">
        <f t="shared" si="2"/>
        <v/>
      </c>
      <c r="C144" s="51"/>
      <c r="D144" s="51"/>
      <c r="E144" s="51"/>
      <c r="F144" s="57"/>
    </row>
    <row r="145" spans="1:6">
      <c r="A145" s="33" t="str">
        <f>IF(C145="","",'Relevante Vorfälle'!$F$1)</f>
        <v/>
      </c>
      <c r="B145" s="1" t="str">
        <f t="shared" si="2"/>
        <v/>
      </c>
      <c r="C145" s="51"/>
      <c r="D145" s="51"/>
      <c r="E145" s="51"/>
      <c r="F145" s="57"/>
    </row>
    <row r="146" spans="1:6">
      <c r="A146" s="33" t="str">
        <f>IF(C146="","",'Relevante Vorfälle'!$F$1)</f>
        <v/>
      </c>
      <c r="B146" s="1" t="str">
        <f t="shared" si="2"/>
        <v/>
      </c>
      <c r="C146" s="51"/>
      <c r="D146" s="51"/>
      <c r="E146" s="51"/>
      <c r="F146" s="57"/>
    </row>
    <row r="147" spans="1:6">
      <c r="A147" s="33" t="str">
        <f>IF(C147="","",'Relevante Vorfälle'!$F$1)</f>
        <v/>
      </c>
      <c r="B147" s="1" t="str">
        <f t="shared" si="2"/>
        <v/>
      </c>
      <c r="C147" s="51"/>
      <c r="D147" s="51"/>
      <c r="E147" s="51"/>
      <c r="F147" s="57"/>
    </row>
    <row r="148" spans="1:6">
      <c r="A148" s="33" t="str">
        <f>IF(C148="","",'Relevante Vorfälle'!$F$1)</f>
        <v/>
      </c>
      <c r="B148" s="1" t="str">
        <f t="shared" si="2"/>
        <v/>
      </c>
      <c r="C148" s="51"/>
      <c r="D148" s="51"/>
      <c r="E148" s="51"/>
      <c r="F148" s="57"/>
    </row>
    <row r="149" spans="1:6">
      <c r="A149" s="33" t="str">
        <f>IF(C149="","",'Relevante Vorfälle'!$F$1)</f>
        <v/>
      </c>
      <c r="B149" s="1" t="str">
        <f t="shared" si="2"/>
        <v/>
      </c>
      <c r="C149" s="51"/>
      <c r="D149" s="51"/>
      <c r="E149" s="51"/>
      <c r="F149" s="57"/>
    </row>
    <row r="150" spans="1:6">
      <c r="A150" s="33" t="str">
        <f>IF(C150="","",'Relevante Vorfälle'!$F$1)</f>
        <v/>
      </c>
      <c r="B150" s="1" t="str">
        <f t="shared" si="2"/>
        <v/>
      </c>
      <c r="C150" s="51"/>
      <c r="D150" s="51"/>
      <c r="E150" s="51"/>
      <c r="F150" s="57"/>
    </row>
    <row r="151" spans="1:6">
      <c r="A151" s="33" t="str">
        <f>IF(C151="","",'Relevante Vorfälle'!$F$1)</f>
        <v/>
      </c>
      <c r="B151" s="1" t="str">
        <f t="shared" si="2"/>
        <v/>
      </c>
      <c r="C151" s="51"/>
      <c r="D151" s="51"/>
      <c r="E151" s="51"/>
      <c r="F151" s="57"/>
    </row>
    <row r="152" spans="1:6">
      <c r="A152" s="33" t="str">
        <f>IF(C152="","",'Relevante Vorfälle'!$F$1)</f>
        <v/>
      </c>
      <c r="B152" s="1" t="str">
        <f t="shared" si="2"/>
        <v/>
      </c>
      <c r="C152" s="51"/>
      <c r="D152" s="51"/>
      <c r="E152" s="51"/>
      <c r="F152" s="57"/>
    </row>
    <row r="153" spans="1:6">
      <c r="A153" s="33" t="str">
        <f>IF(C153="","",'Relevante Vorfälle'!$F$1)</f>
        <v/>
      </c>
      <c r="B153" s="1" t="str">
        <f t="shared" si="2"/>
        <v/>
      </c>
      <c r="C153" s="51"/>
      <c r="D153" s="51"/>
      <c r="E153" s="51"/>
      <c r="F153" s="57"/>
    </row>
    <row r="154" spans="1:6">
      <c r="A154" s="33" t="str">
        <f>IF(C154="","",'Relevante Vorfälle'!$F$1)</f>
        <v/>
      </c>
      <c r="B154" s="1" t="str">
        <f t="shared" si="2"/>
        <v/>
      </c>
      <c r="C154" s="51"/>
      <c r="D154" s="51"/>
      <c r="E154" s="51"/>
      <c r="F154" s="57"/>
    </row>
    <row r="155" spans="1:6">
      <c r="A155" s="33" t="str">
        <f>IF(C155="","",'Relevante Vorfälle'!$F$1)</f>
        <v/>
      </c>
      <c r="B155" s="1" t="str">
        <f t="shared" si="2"/>
        <v/>
      </c>
      <c r="C155" s="51"/>
      <c r="D155" s="51"/>
      <c r="E155" s="51"/>
      <c r="F155" s="57"/>
    </row>
    <row r="156" spans="1:6">
      <c r="A156" s="33" t="str">
        <f>IF(C156="","",'Relevante Vorfälle'!$F$1)</f>
        <v/>
      </c>
      <c r="B156" s="1" t="str">
        <f t="shared" si="2"/>
        <v/>
      </c>
      <c r="C156" s="51"/>
      <c r="D156" s="51"/>
      <c r="E156" s="51"/>
      <c r="F156" s="57"/>
    </row>
    <row r="157" spans="1:6">
      <c r="A157" s="33" t="str">
        <f>IF(C157="","",'Relevante Vorfälle'!$F$1)</f>
        <v/>
      </c>
      <c r="B157" s="1" t="str">
        <f t="shared" si="2"/>
        <v/>
      </c>
      <c r="C157" s="51"/>
      <c r="D157" s="51"/>
      <c r="E157" s="51"/>
      <c r="F157" s="57"/>
    </row>
    <row r="158" spans="1:6">
      <c r="A158" s="33" t="str">
        <f>IF(C158="","",'Relevante Vorfälle'!$F$1)</f>
        <v/>
      </c>
      <c r="B158" s="1" t="str">
        <f t="shared" si="2"/>
        <v/>
      </c>
      <c r="C158" s="51"/>
      <c r="D158" s="51"/>
      <c r="E158" s="51"/>
      <c r="F158" s="57"/>
    </row>
    <row r="159" spans="1:6">
      <c r="A159" s="33" t="str">
        <f>IF(C159="","",'Relevante Vorfälle'!$F$1)</f>
        <v/>
      </c>
      <c r="B159" s="1" t="str">
        <f t="shared" si="2"/>
        <v/>
      </c>
      <c r="C159" s="51"/>
      <c r="D159" s="51"/>
      <c r="E159" s="51"/>
      <c r="F159" s="57"/>
    </row>
    <row r="160" spans="1:6">
      <c r="A160" s="33" t="str">
        <f>IF(C160="","",'Relevante Vorfälle'!$F$1)</f>
        <v/>
      </c>
      <c r="B160" s="1" t="str">
        <f t="shared" si="2"/>
        <v/>
      </c>
      <c r="C160" s="51"/>
      <c r="D160" s="51"/>
      <c r="E160" s="51"/>
      <c r="F160" s="57"/>
    </row>
    <row r="161" spans="1:6">
      <c r="A161" s="33" t="str">
        <f>IF(C161="","",'Relevante Vorfälle'!$F$1)</f>
        <v/>
      </c>
      <c r="B161" s="1" t="str">
        <f t="shared" si="2"/>
        <v/>
      </c>
      <c r="C161" s="51"/>
      <c r="D161" s="51"/>
      <c r="E161" s="51"/>
      <c r="F161" s="57"/>
    </row>
    <row r="162" spans="1:6">
      <c r="A162" s="33" t="str">
        <f>IF(C162="","",'Relevante Vorfälle'!$F$1)</f>
        <v/>
      </c>
      <c r="B162" s="1" t="str">
        <f t="shared" si="2"/>
        <v/>
      </c>
      <c r="C162" s="51"/>
      <c r="D162" s="51"/>
      <c r="E162" s="51"/>
      <c r="F162" s="57"/>
    </row>
    <row r="163" spans="1:6">
      <c r="A163" s="33" t="str">
        <f>IF(C163="","",'Relevante Vorfälle'!$F$1)</f>
        <v/>
      </c>
      <c r="B163" s="1" t="str">
        <f t="shared" si="2"/>
        <v/>
      </c>
      <c r="C163" s="51"/>
      <c r="D163" s="51"/>
      <c r="E163" s="51"/>
      <c r="F163" s="57"/>
    </row>
    <row r="164" spans="1:6">
      <c r="A164" s="33" t="str">
        <f>IF(C164="","",'Relevante Vorfälle'!$F$1)</f>
        <v/>
      </c>
      <c r="B164" s="1" t="str">
        <f t="shared" si="2"/>
        <v/>
      </c>
      <c r="C164" s="51"/>
      <c r="D164" s="51"/>
      <c r="E164" s="51"/>
      <c r="F164" s="57"/>
    </row>
    <row r="165" spans="1:6">
      <c r="A165" s="33" t="str">
        <f>IF(C165="","",'Relevante Vorfälle'!$F$1)</f>
        <v/>
      </c>
      <c r="B165" s="1" t="str">
        <f t="shared" si="2"/>
        <v/>
      </c>
      <c r="C165" s="51"/>
      <c r="D165" s="51"/>
      <c r="E165" s="51"/>
      <c r="F165" s="57"/>
    </row>
    <row r="166" spans="1:6">
      <c r="A166" s="33" t="str">
        <f>IF(C166="","",'Relevante Vorfälle'!$F$1)</f>
        <v/>
      </c>
      <c r="B166" s="1" t="str">
        <f t="shared" si="2"/>
        <v/>
      </c>
      <c r="C166" s="51"/>
      <c r="D166" s="51"/>
      <c r="E166" s="51"/>
      <c r="F166" s="57"/>
    </row>
    <row r="167" spans="1:6">
      <c r="A167" s="33" t="str">
        <f>IF(C167="","",'Relevante Vorfälle'!$F$1)</f>
        <v/>
      </c>
      <c r="B167" s="1" t="str">
        <f t="shared" si="2"/>
        <v/>
      </c>
      <c r="C167" s="51"/>
      <c r="D167" s="51"/>
      <c r="E167" s="51"/>
      <c r="F167" s="57"/>
    </row>
    <row r="168" spans="1:6">
      <c r="A168" s="33" t="str">
        <f>IF(C168="","",'Relevante Vorfälle'!$F$1)</f>
        <v/>
      </c>
      <c r="B168" s="1" t="str">
        <f t="shared" si="2"/>
        <v/>
      </c>
      <c r="C168" s="51"/>
      <c r="D168" s="51"/>
      <c r="E168" s="51"/>
      <c r="F168" s="57"/>
    </row>
    <row r="169" spans="1:6">
      <c r="A169" s="33" t="str">
        <f>IF(C169="","",'Relevante Vorfälle'!$F$1)</f>
        <v/>
      </c>
      <c r="B169" s="1" t="str">
        <f t="shared" si="2"/>
        <v/>
      </c>
      <c r="C169" s="51"/>
      <c r="D169" s="51"/>
      <c r="E169" s="51"/>
      <c r="F169" s="57"/>
    </row>
    <row r="170" spans="1:6">
      <c r="A170" s="33" t="str">
        <f>IF(C170="","",'Relevante Vorfälle'!$F$1)</f>
        <v/>
      </c>
      <c r="B170" s="1" t="str">
        <f t="shared" si="2"/>
        <v/>
      </c>
      <c r="C170" s="51"/>
      <c r="D170" s="51"/>
      <c r="E170" s="51"/>
      <c r="F170" s="57"/>
    </row>
    <row r="171" spans="1:6">
      <c r="A171" s="33" t="str">
        <f>IF(C171="","",'Relevante Vorfälle'!$F$1)</f>
        <v/>
      </c>
      <c r="B171" s="1" t="str">
        <f t="shared" si="2"/>
        <v/>
      </c>
      <c r="C171" s="51"/>
      <c r="D171" s="51"/>
      <c r="E171" s="51"/>
      <c r="F171" s="57"/>
    </row>
    <row r="172" spans="1:6">
      <c r="A172" s="33" t="str">
        <f>IF(C172="","",'Relevante Vorfälle'!$F$1)</f>
        <v/>
      </c>
      <c r="B172" s="1" t="str">
        <f t="shared" si="2"/>
        <v/>
      </c>
      <c r="C172" s="51"/>
      <c r="D172" s="51"/>
      <c r="E172" s="51"/>
      <c r="F172" s="57"/>
    </row>
    <row r="173" spans="1:6">
      <c r="A173" s="33" t="str">
        <f>IF(C173="","",'Relevante Vorfälle'!$F$1)</f>
        <v/>
      </c>
      <c r="B173" s="1" t="str">
        <f t="shared" si="2"/>
        <v/>
      </c>
      <c r="C173" s="51"/>
      <c r="D173" s="51"/>
      <c r="E173" s="51"/>
      <c r="F173" s="57"/>
    </row>
    <row r="174" spans="1:6">
      <c r="A174" s="33" t="str">
        <f>IF(C174="","",'Relevante Vorfälle'!$F$1)</f>
        <v/>
      </c>
      <c r="B174" s="1" t="str">
        <f t="shared" si="2"/>
        <v/>
      </c>
      <c r="C174" s="51"/>
      <c r="D174" s="51"/>
      <c r="E174" s="51"/>
      <c r="F174" s="57"/>
    </row>
    <row r="175" spans="1:6">
      <c r="A175" s="33" t="str">
        <f>IF(C175="","",'Relevante Vorfälle'!$F$1)</f>
        <v/>
      </c>
      <c r="B175" s="1" t="str">
        <f t="shared" si="2"/>
        <v/>
      </c>
      <c r="C175" s="51"/>
      <c r="D175" s="51"/>
      <c r="E175" s="51"/>
      <c r="F175" s="57"/>
    </row>
    <row r="176" spans="1:6">
      <c r="A176" s="33" t="str">
        <f>IF(C176="","",'Relevante Vorfälle'!$F$1)</f>
        <v/>
      </c>
      <c r="B176" s="1" t="str">
        <f t="shared" si="2"/>
        <v/>
      </c>
      <c r="C176" s="51"/>
      <c r="D176" s="51"/>
      <c r="E176" s="51"/>
      <c r="F176" s="57"/>
    </row>
    <row r="177" spans="1:6">
      <c r="A177" s="33" t="str">
        <f>IF(C177="","",'Relevante Vorfälle'!$F$1)</f>
        <v/>
      </c>
      <c r="B177" s="1" t="str">
        <f t="shared" si="2"/>
        <v/>
      </c>
      <c r="C177" s="51"/>
      <c r="D177" s="51"/>
      <c r="E177" s="51"/>
      <c r="F177" s="57"/>
    </row>
    <row r="178" spans="1:6">
      <c r="A178" s="33" t="str">
        <f>IF(C178="","",'Relevante Vorfälle'!$F$1)</f>
        <v/>
      </c>
      <c r="B178" s="1" t="str">
        <f t="shared" si="2"/>
        <v/>
      </c>
      <c r="C178" s="51"/>
      <c r="D178" s="51"/>
      <c r="E178" s="51"/>
      <c r="F178" s="57"/>
    </row>
    <row r="179" spans="1:6">
      <c r="A179" s="33" t="str">
        <f>IF(C179="","",'Relevante Vorfälle'!$F$1)</f>
        <v/>
      </c>
      <c r="B179" s="1" t="str">
        <f t="shared" si="2"/>
        <v/>
      </c>
      <c r="C179" s="51"/>
      <c r="D179" s="51"/>
      <c r="E179" s="51"/>
      <c r="F179" s="57"/>
    </row>
    <row r="180" spans="1:6">
      <c r="A180" s="33" t="str">
        <f>IF(C180="","",'Relevante Vorfälle'!$F$1)</f>
        <v/>
      </c>
      <c r="B180" s="1" t="str">
        <f t="shared" si="2"/>
        <v/>
      </c>
      <c r="C180" s="51"/>
      <c r="D180" s="51"/>
      <c r="E180" s="51"/>
      <c r="F180" s="57"/>
    </row>
    <row r="181" spans="1:6">
      <c r="A181" s="33" t="str">
        <f>IF(C181="","",'Relevante Vorfälle'!$F$1)</f>
        <v/>
      </c>
      <c r="B181" s="1" t="str">
        <f t="shared" si="2"/>
        <v/>
      </c>
      <c r="C181" s="51"/>
      <c r="D181" s="51"/>
      <c r="E181" s="51"/>
      <c r="F181" s="57"/>
    </row>
    <row r="182" spans="1:6">
      <c r="A182" s="33" t="str">
        <f>IF(C182="","",'Relevante Vorfälle'!$F$1)</f>
        <v/>
      </c>
      <c r="B182" s="1" t="str">
        <f t="shared" si="2"/>
        <v/>
      </c>
      <c r="C182" s="51"/>
      <c r="D182" s="51"/>
      <c r="E182" s="51"/>
      <c r="F182" s="57"/>
    </row>
    <row r="183" spans="1:6">
      <c r="A183" s="33" t="str">
        <f>IF(C183="","",'Relevante Vorfälle'!$F$1)</f>
        <v/>
      </c>
      <c r="B183" s="1" t="str">
        <f t="shared" si="2"/>
        <v/>
      </c>
      <c r="C183" s="51"/>
      <c r="D183" s="51"/>
      <c r="E183" s="51"/>
      <c r="F183" s="57"/>
    </row>
    <row r="184" spans="1:6">
      <c r="A184" s="33" t="str">
        <f>IF(C184="","",'Relevante Vorfälle'!$F$1)</f>
        <v/>
      </c>
      <c r="B184" s="1" t="str">
        <f t="shared" si="2"/>
        <v/>
      </c>
      <c r="C184" s="51"/>
      <c r="D184" s="51"/>
      <c r="E184" s="51"/>
      <c r="F184" s="57"/>
    </row>
    <row r="185" spans="1:6">
      <c r="A185" s="33" t="str">
        <f>IF(C185="","",'Relevante Vorfälle'!$F$1)</f>
        <v/>
      </c>
      <c r="B185" s="1" t="str">
        <f t="shared" si="2"/>
        <v/>
      </c>
      <c r="C185" s="51"/>
      <c r="D185" s="51"/>
      <c r="E185" s="51"/>
      <c r="F185" s="57"/>
    </row>
    <row r="186" spans="1:6">
      <c r="A186" s="33" t="str">
        <f>IF(C186="","",'Relevante Vorfälle'!$F$1)</f>
        <v/>
      </c>
      <c r="B186" s="1" t="str">
        <f t="shared" si="2"/>
        <v/>
      </c>
      <c r="C186" s="51"/>
      <c r="D186" s="51"/>
      <c r="E186" s="51"/>
      <c r="F186" s="57"/>
    </row>
    <row r="187" spans="1:6">
      <c r="A187" s="33" t="str">
        <f>IF(C187="","",'Relevante Vorfälle'!$F$1)</f>
        <v/>
      </c>
      <c r="B187" s="1" t="str">
        <f t="shared" si="2"/>
        <v/>
      </c>
      <c r="C187" s="51"/>
      <c r="D187" s="51"/>
      <c r="E187" s="51"/>
      <c r="F187" s="57"/>
    </row>
    <row r="188" spans="1:6">
      <c r="A188" s="33" t="str">
        <f>IF(C188="","",'Relevante Vorfälle'!$F$1)</f>
        <v/>
      </c>
      <c r="B188" s="1" t="str">
        <f t="shared" si="2"/>
        <v/>
      </c>
      <c r="C188" s="51"/>
      <c r="D188" s="51"/>
      <c r="E188" s="51"/>
      <c r="F188" s="57"/>
    </row>
    <row r="189" spans="1:6">
      <c r="A189" s="33" t="str">
        <f>IF(C189="","",'Relevante Vorfälle'!$F$1)</f>
        <v/>
      </c>
      <c r="B189" s="1" t="str">
        <f t="shared" si="2"/>
        <v/>
      </c>
      <c r="C189" s="51"/>
      <c r="D189" s="51"/>
      <c r="E189" s="51"/>
      <c r="F189" s="57"/>
    </row>
    <row r="190" spans="1:6">
      <c r="A190" s="33" t="str">
        <f>IF(C190="","",'Relevante Vorfälle'!$F$1)</f>
        <v/>
      </c>
      <c r="B190" s="1" t="str">
        <f t="shared" si="2"/>
        <v/>
      </c>
      <c r="C190" s="51"/>
      <c r="D190" s="51"/>
      <c r="E190" s="51"/>
      <c r="F190" s="57"/>
    </row>
    <row r="191" spans="1:6">
      <c r="A191" s="33" t="str">
        <f>IF(C191="","",'Relevante Vorfälle'!$F$1)</f>
        <v/>
      </c>
      <c r="B191" s="1" t="str">
        <f t="shared" si="2"/>
        <v/>
      </c>
      <c r="C191" s="51"/>
      <c r="D191" s="51"/>
      <c r="E191" s="51"/>
      <c r="F191" s="57"/>
    </row>
    <row r="192" spans="1:6">
      <c r="A192" s="33" t="str">
        <f>IF(C192="","",'Relevante Vorfälle'!$F$1)</f>
        <v/>
      </c>
      <c r="B192" s="1" t="str">
        <f t="shared" si="2"/>
        <v/>
      </c>
      <c r="C192" s="51"/>
      <c r="D192" s="51"/>
      <c r="E192" s="51"/>
      <c r="F192" s="57"/>
    </row>
    <row r="193" spans="1:6">
      <c r="A193" s="33" t="str">
        <f>IF(C193="","",'Relevante Vorfälle'!$F$1)</f>
        <v/>
      </c>
      <c r="B193" s="1" t="str">
        <f t="shared" si="2"/>
        <v/>
      </c>
      <c r="C193" s="51"/>
      <c r="D193" s="51"/>
      <c r="E193" s="51"/>
      <c r="F193" s="57"/>
    </row>
    <row r="194" spans="1:6">
      <c r="A194" s="33" t="str">
        <f>IF(C194="","",'Relevante Vorfälle'!$F$1)</f>
        <v/>
      </c>
      <c r="B194" s="1" t="str">
        <f t="shared" si="2"/>
        <v/>
      </c>
      <c r="C194" s="51"/>
      <c r="D194" s="51"/>
      <c r="E194" s="51"/>
      <c r="F194" s="57"/>
    </row>
    <row r="195" spans="1:6">
      <c r="A195" s="33" t="str">
        <f>IF(C195="","",'Relevante Vorfälle'!$F$1)</f>
        <v/>
      </c>
      <c r="B195" s="1" t="str">
        <f t="shared" si="2"/>
        <v/>
      </c>
      <c r="C195" s="51"/>
      <c r="D195" s="51"/>
      <c r="E195" s="51"/>
      <c r="F195" s="57"/>
    </row>
    <row r="196" spans="1:6">
      <c r="A196" s="33" t="str">
        <f>IF(C196="","",'Relevante Vorfälle'!$F$1)</f>
        <v/>
      </c>
      <c r="B196" s="1" t="str">
        <f t="shared" si="2"/>
        <v/>
      </c>
      <c r="C196" s="51"/>
      <c r="D196" s="51"/>
      <c r="E196" s="51"/>
      <c r="F196" s="57"/>
    </row>
    <row r="197" spans="1:6">
      <c r="A197" s="33" t="str">
        <f>IF(C197="","",'Relevante Vorfälle'!$F$1)</f>
        <v/>
      </c>
      <c r="B197" s="1" t="str">
        <f t="shared" si="2"/>
        <v/>
      </c>
      <c r="C197" s="51"/>
      <c r="D197" s="51"/>
      <c r="E197" s="51"/>
      <c r="F197" s="57"/>
    </row>
    <row r="198" spans="1:6">
      <c r="A198" s="33" t="str">
        <f>IF(C198="","",'Relevante Vorfälle'!$F$1)</f>
        <v/>
      </c>
      <c r="B198" s="1" t="str">
        <f t="shared" ref="B198:B261" si="3">IF(C198="","","Bayern")</f>
        <v/>
      </c>
      <c r="C198" s="51"/>
      <c r="D198" s="51"/>
      <c r="E198" s="51"/>
      <c r="F198" s="57"/>
    </row>
    <row r="199" spans="1:6">
      <c r="A199" s="33" t="str">
        <f>IF(C199="","",'Relevante Vorfälle'!$F$1)</f>
        <v/>
      </c>
      <c r="B199" s="1" t="str">
        <f t="shared" si="3"/>
        <v/>
      </c>
      <c r="C199" s="51"/>
      <c r="D199" s="51"/>
      <c r="E199" s="51"/>
      <c r="F199" s="57"/>
    </row>
    <row r="200" spans="1:6">
      <c r="A200" s="33" t="str">
        <f>IF(C200="","",'Relevante Vorfälle'!$F$1)</f>
        <v/>
      </c>
      <c r="B200" s="1" t="str">
        <f t="shared" si="3"/>
        <v/>
      </c>
      <c r="C200" s="51"/>
      <c r="D200" s="51"/>
      <c r="E200" s="51"/>
      <c r="F200" s="57"/>
    </row>
    <row r="201" spans="1:6">
      <c r="A201" s="33" t="str">
        <f>IF(C201="","",'Relevante Vorfälle'!$F$1)</f>
        <v/>
      </c>
      <c r="B201" s="1" t="str">
        <f t="shared" si="3"/>
        <v/>
      </c>
      <c r="C201" s="51"/>
      <c r="D201" s="51"/>
      <c r="E201" s="51"/>
      <c r="F201" s="57"/>
    </row>
    <row r="202" spans="1:6">
      <c r="A202" s="33" t="str">
        <f>IF(C202="","",'Relevante Vorfälle'!$F$1)</f>
        <v/>
      </c>
      <c r="B202" s="1" t="str">
        <f t="shared" si="3"/>
        <v/>
      </c>
      <c r="C202" s="51"/>
      <c r="D202" s="51"/>
      <c r="E202" s="51"/>
      <c r="F202" s="57"/>
    </row>
    <row r="203" spans="1:6">
      <c r="A203" s="33" t="str">
        <f>IF(C203="","",'Relevante Vorfälle'!$F$1)</f>
        <v/>
      </c>
      <c r="B203" s="1" t="str">
        <f t="shared" si="3"/>
        <v/>
      </c>
      <c r="C203" s="51"/>
      <c r="D203" s="51"/>
      <c r="E203" s="51"/>
      <c r="F203" s="57"/>
    </row>
    <row r="204" spans="1:6">
      <c r="A204" s="33" t="str">
        <f>IF(C204="","",'Relevante Vorfälle'!$F$1)</f>
        <v/>
      </c>
      <c r="B204" s="1" t="str">
        <f t="shared" si="3"/>
        <v/>
      </c>
      <c r="C204" s="51"/>
      <c r="D204" s="51"/>
      <c r="E204" s="51"/>
      <c r="F204" s="57"/>
    </row>
    <row r="205" spans="1:6">
      <c r="A205" s="33" t="str">
        <f>IF(C205="","",'Relevante Vorfälle'!$F$1)</f>
        <v/>
      </c>
      <c r="B205" s="1" t="str">
        <f t="shared" si="3"/>
        <v/>
      </c>
      <c r="C205" s="51"/>
      <c r="D205" s="51"/>
      <c r="E205" s="51"/>
      <c r="F205" s="57"/>
    </row>
    <row r="206" spans="1:6">
      <c r="A206" s="33" t="str">
        <f>IF(C206="","",'Relevante Vorfälle'!$F$1)</f>
        <v/>
      </c>
      <c r="B206" s="1" t="str">
        <f t="shared" si="3"/>
        <v/>
      </c>
      <c r="C206" s="51"/>
      <c r="D206" s="51"/>
      <c r="E206" s="51"/>
      <c r="F206" s="57"/>
    </row>
    <row r="207" spans="1:6">
      <c r="A207" s="33" t="str">
        <f>IF(C207="","",'Relevante Vorfälle'!$F$1)</f>
        <v/>
      </c>
      <c r="B207" s="1" t="str">
        <f t="shared" si="3"/>
        <v/>
      </c>
      <c r="C207" s="51"/>
      <c r="D207" s="51"/>
      <c r="E207" s="51"/>
      <c r="F207" s="57"/>
    </row>
    <row r="208" spans="1:6">
      <c r="A208" s="33" t="str">
        <f>IF(C208="","",'Relevante Vorfälle'!$F$1)</f>
        <v/>
      </c>
      <c r="B208" s="1" t="str">
        <f t="shared" si="3"/>
        <v/>
      </c>
      <c r="C208" s="51"/>
      <c r="D208" s="51"/>
      <c r="E208" s="51"/>
      <c r="F208" s="57"/>
    </row>
    <row r="209" spans="1:6">
      <c r="A209" s="33" t="str">
        <f>IF(C209="","",'Relevante Vorfälle'!$F$1)</f>
        <v/>
      </c>
      <c r="B209" s="1" t="str">
        <f t="shared" si="3"/>
        <v/>
      </c>
      <c r="C209" s="51"/>
      <c r="D209" s="51"/>
      <c r="E209" s="51"/>
      <c r="F209" s="57"/>
    </row>
    <row r="210" spans="1:6">
      <c r="A210" s="33" t="str">
        <f>IF(C210="","",'Relevante Vorfälle'!$F$1)</f>
        <v/>
      </c>
      <c r="B210" s="1" t="str">
        <f t="shared" si="3"/>
        <v/>
      </c>
      <c r="C210" s="51"/>
      <c r="D210" s="51"/>
      <c r="E210" s="51"/>
      <c r="F210" s="57"/>
    </row>
    <row r="211" spans="1:6">
      <c r="A211" s="33" t="str">
        <f>IF(C211="","",'Relevante Vorfälle'!$F$1)</f>
        <v/>
      </c>
      <c r="B211" s="1" t="str">
        <f t="shared" si="3"/>
        <v/>
      </c>
      <c r="C211" s="51"/>
      <c r="D211" s="51"/>
      <c r="E211" s="51"/>
      <c r="F211" s="57"/>
    </row>
    <row r="212" spans="1:6">
      <c r="A212" s="33" t="str">
        <f>IF(C212="","",'Relevante Vorfälle'!$F$1)</f>
        <v/>
      </c>
      <c r="B212" s="1" t="str">
        <f t="shared" si="3"/>
        <v/>
      </c>
      <c r="C212" s="51"/>
      <c r="D212" s="51"/>
      <c r="E212" s="51"/>
      <c r="F212" s="57"/>
    </row>
    <row r="213" spans="1:6">
      <c r="A213" s="33" t="str">
        <f>IF(C213="","",'Relevante Vorfälle'!$F$1)</f>
        <v/>
      </c>
      <c r="B213" s="1" t="str">
        <f t="shared" si="3"/>
        <v/>
      </c>
      <c r="C213" s="51"/>
      <c r="D213" s="51"/>
      <c r="E213" s="51"/>
      <c r="F213" s="57"/>
    </row>
    <row r="214" spans="1:6">
      <c r="A214" s="33" t="str">
        <f>IF(C214="","",'Relevante Vorfälle'!$F$1)</f>
        <v/>
      </c>
      <c r="B214" s="1" t="str">
        <f t="shared" si="3"/>
        <v/>
      </c>
      <c r="C214" s="51"/>
      <c r="D214" s="51"/>
      <c r="E214" s="51"/>
      <c r="F214" s="57"/>
    </row>
    <row r="215" spans="1:6">
      <c r="A215" s="33" t="str">
        <f>IF(C215="","",'Relevante Vorfälle'!$F$1)</f>
        <v/>
      </c>
      <c r="B215" s="1" t="str">
        <f t="shared" si="3"/>
        <v/>
      </c>
      <c r="C215" s="51"/>
      <c r="D215" s="51"/>
      <c r="E215" s="51"/>
      <c r="F215" s="57"/>
    </row>
    <row r="216" spans="1:6">
      <c r="A216" s="33" t="str">
        <f>IF(C216="","",'Relevante Vorfälle'!$F$1)</f>
        <v/>
      </c>
      <c r="B216" s="1" t="str">
        <f t="shared" si="3"/>
        <v/>
      </c>
      <c r="C216" s="51"/>
      <c r="D216" s="51"/>
      <c r="E216" s="51"/>
      <c r="F216" s="57"/>
    </row>
    <row r="217" spans="1:6">
      <c r="A217" s="33" t="str">
        <f>IF(C217="","",'Relevante Vorfälle'!$F$1)</f>
        <v/>
      </c>
      <c r="B217" s="1" t="str">
        <f t="shared" si="3"/>
        <v/>
      </c>
      <c r="C217" s="51"/>
      <c r="D217" s="51"/>
      <c r="E217" s="51"/>
      <c r="F217" s="57"/>
    </row>
    <row r="218" spans="1:6">
      <c r="A218" s="33" t="str">
        <f>IF(C218="","",'Relevante Vorfälle'!$F$1)</f>
        <v/>
      </c>
      <c r="B218" s="1" t="str">
        <f t="shared" si="3"/>
        <v/>
      </c>
      <c r="C218" s="51"/>
      <c r="D218" s="51"/>
      <c r="E218" s="51"/>
      <c r="F218" s="57"/>
    </row>
    <row r="219" spans="1:6">
      <c r="A219" s="33" t="str">
        <f>IF(C219="","",'Relevante Vorfälle'!$F$1)</f>
        <v/>
      </c>
      <c r="B219" s="1" t="str">
        <f t="shared" si="3"/>
        <v/>
      </c>
      <c r="C219" s="51"/>
      <c r="D219" s="51"/>
      <c r="E219" s="51"/>
      <c r="F219" s="57"/>
    </row>
    <row r="220" spans="1:6">
      <c r="A220" s="33" t="str">
        <f>IF(C220="","",'Relevante Vorfälle'!$F$1)</f>
        <v/>
      </c>
      <c r="B220" s="1" t="str">
        <f t="shared" si="3"/>
        <v/>
      </c>
      <c r="C220" s="51"/>
      <c r="D220" s="51"/>
      <c r="E220" s="51"/>
      <c r="F220" s="57"/>
    </row>
    <row r="221" spans="1:6">
      <c r="A221" s="33" t="str">
        <f>IF(C221="","",'Relevante Vorfälle'!$F$1)</f>
        <v/>
      </c>
      <c r="B221" s="1" t="str">
        <f t="shared" si="3"/>
        <v/>
      </c>
      <c r="C221" s="51"/>
      <c r="D221" s="51"/>
      <c r="E221" s="51"/>
      <c r="F221" s="57"/>
    </row>
    <row r="222" spans="1:6">
      <c r="A222" s="33" t="str">
        <f>IF(C222="","",'Relevante Vorfälle'!$F$1)</f>
        <v/>
      </c>
      <c r="B222" s="1" t="str">
        <f t="shared" si="3"/>
        <v/>
      </c>
      <c r="C222" s="51"/>
      <c r="D222" s="51"/>
      <c r="E222" s="51"/>
      <c r="F222" s="57"/>
    </row>
    <row r="223" spans="1:6">
      <c r="A223" s="33" t="str">
        <f>IF(C223="","",'Relevante Vorfälle'!$F$1)</f>
        <v/>
      </c>
      <c r="B223" s="1" t="str">
        <f t="shared" si="3"/>
        <v/>
      </c>
      <c r="C223" s="51"/>
      <c r="D223" s="51"/>
      <c r="E223" s="51"/>
      <c r="F223" s="57"/>
    </row>
    <row r="224" spans="1:6">
      <c r="A224" s="33" t="str">
        <f>IF(C224="","",'Relevante Vorfälle'!$F$1)</f>
        <v/>
      </c>
      <c r="B224" s="1" t="str">
        <f t="shared" si="3"/>
        <v/>
      </c>
      <c r="C224" s="51"/>
      <c r="D224" s="51"/>
      <c r="E224" s="51"/>
      <c r="F224" s="57"/>
    </row>
    <row r="225" spans="1:6">
      <c r="A225" s="33" t="str">
        <f>IF(C225="","",'Relevante Vorfälle'!$F$1)</f>
        <v/>
      </c>
      <c r="B225" s="1" t="str">
        <f t="shared" si="3"/>
        <v/>
      </c>
      <c r="C225" s="51"/>
      <c r="D225" s="51"/>
      <c r="E225" s="51"/>
      <c r="F225" s="57"/>
    </row>
    <row r="226" spans="1:6">
      <c r="A226" s="33" t="str">
        <f>IF(C226="","",'Relevante Vorfälle'!$F$1)</f>
        <v/>
      </c>
      <c r="B226" s="1" t="str">
        <f t="shared" si="3"/>
        <v/>
      </c>
      <c r="C226" s="51"/>
      <c r="D226" s="51"/>
      <c r="E226" s="51"/>
      <c r="F226" s="57"/>
    </row>
    <row r="227" spans="1:6">
      <c r="A227" s="33" t="str">
        <f>IF(C227="","",'Relevante Vorfälle'!$F$1)</f>
        <v/>
      </c>
      <c r="B227" s="1" t="str">
        <f t="shared" si="3"/>
        <v/>
      </c>
      <c r="C227" s="51"/>
      <c r="D227" s="51"/>
      <c r="E227" s="51"/>
      <c r="F227" s="57"/>
    </row>
    <row r="228" spans="1:6">
      <c r="A228" s="33" t="str">
        <f>IF(C228="","",'Relevante Vorfälle'!$F$1)</f>
        <v/>
      </c>
      <c r="B228" s="1" t="str">
        <f t="shared" si="3"/>
        <v/>
      </c>
      <c r="C228" s="51"/>
      <c r="D228" s="51"/>
      <c r="E228" s="51"/>
      <c r="F228" s="57"/>
    </row>
    <row r="229" spans="1:6">
      <c r="A229" s="33" t="str">
        <f>IF(C229="","",'Relevante Vorfälle'!$F$1)</f>
        <v/>
      </c>
      <c r="B229" s="1" t="str">
        <f t="shared" si="3"/>
        <v/>
      </c>
      <c r="C229" s="51"/>
      <c r="D229" s="51"/>
      <c r="E229" s="51"/>
      <c r="F229" s="57"/>
    </row>
    <row r="230" spans="1:6">
      <c r="A230" s="33" t="str">
        <f>IF(C230="","",'Relevante Vorfälle'!$F$1)</f>
        <v/>
      </c>
      <c r="B230" s="1" t="str">
        <f t="shared" si="3"/>
        <v/>
      </c>
      <c r="C230" s="51"/>
      <c r="D230" s="51"/>
      <c r="E230" s="51"/>
      <c r="F230" s="57"/>
    </row>
    <row r="231" spans="1:6">
      <c r="A231" s="33" t="str">
        <f>IF(C231="","",'Relevante Vorfälle'!$F$1)</f>
        <v/>
      </c>
      <c r="B231" s="1" t="str">
        <f t="shared" si="3"/>
        <v/>
      </c>
      <c r="C231" s="51"/>
      <c r="D231" s="51"/>
      <c r="E231" s="51"/>
      <c r="F231" s="57"/>
    </row>
    <row r="232" spans="1:6">
      <c r="A232" s="33" t="str">
        <f>IF(C232="","",'Relevante Vorfälle'!$F$1)</f>
        <v/>
      </c>
      <c r="B232" s="1" t="str">
        <f t="shared" si="3"/>
        <v/>
      </c>
      <c r="C232" s="51"/>
      <c r="D232" s="51"/>
      <c r="E232" s="51"/>
      <c r="F232" s="57"/>
    </row>
    <row r="233" spans="1:6">
      <c r="A233" s="33" t="str">
        <f>IF(C233="","",'Relevante Vorfälle'!$F$1)</f>
        <v/>
      </c>
      <c r="B233" s="1" t="str">
        <f t="shared" si="3"/>
        <v/>
      </c>
      <c r="C233" s="51"/>
      <c r="D233" s="51"/>
      <c r="E233" s="51"/>
      <c r="F233" s="57"/>
    </row>
    <row r="234" spans="1:6">
      <c r="A234" s="33" t="str">
        <f>IF(C234="","",'Relevante Vorfälle'!$F$1)</f>
        <v/>
      </c>
      <c r="B234" s="1" t="str">
        <f t="shared" si="3"/>
        <v/>
      </c>
      <c r="C234" s="51"/>
      <c r="D234" s="51"/>
      <c r="E234" s="51"/>
      <c r="F234" s="57"/>
    </row>
    <row r="235" spans="1:6">
      <c r="A235" s="33" t="str">
        <f>IF(C235="","",'Relevante Vorfälle'!$F$1)</f>
        <v/>
      </c>
      <c r="B235" s="1" t="str">
        <f t="shared" si="3"/>
        <v/>
      </c>
      <c r="C235" s="51"/>
      <c r="D235" s="51"/>
      <c r="E235" s="51"/>
      <c r="F235" s="57"/>
    </row>
    <row r="236" spans="1:6">
      <c r="A236" s="33" t="str">
        <f>IF(C236="","",'Relevante Vorfälle'!$F$1)</f>
        <v/>
      </c>
      <c r="B236" s="1" t="str">
        <f t="shared" si="3"/>
        <v/>
      </c>
      <c r="C236" s="51"/>
      <c r="D236" s="51"/>
      <c r="E236" s="51"/>
      <c r="F236" s="57"/>
    </row>
    <row r="237" spans="1:6">
      <c r="A237" s="33" t="str">
        <f>IF(C237="","",'Relevante Vorfälle'!$F$1)</f>
        <v/>
      </c>
      <c r="B237" s="1" t="str">
        <f t="shared" si="3"/>
        <v/>
      </c>
      <c r="C237" s="51"/>
      <c r="D237" s="51"/>
      <c r="E237" s="51"/>
      <c r="F237" s="57"/>
    </row>
    <row r="238" spans="1:6">
      <c r="A238" s="33" t="str">
        <f>IF(C238="","",'Relevante Vorfälle'!$F$1)</f>
        <v/>
      </c>
      <c r="B238" s="1" t="str">
        <f t="shared" si="3"/>
        <v/>
      </c>
      <c r="C238" s="51"/>
      <c r="D238" s="51"/>
      <c r="E238" s="51"/>
      <c r="F238" s="57"/>
    </row>
    <row r="239" spans="1:6">
      <c r="A239" s="33" t="str">
        <f>IF(C239="","",'Relevante Vorfälle'!$F$1)</f>
        <v/>
      </c>
      <c r="B239" s="1" t="str">
        <f t="shared" si="3"/>
        <v/>
      </c>
      <c r="C239" s="51"/>
      <c r="D239" s="51"/>
      <c r="E239" s="51"/>
      <c r="F239" s="57"/>
    </row>
    <row r="240" spans="1:6">
      <c r="A240" s="33" t="str">
        <f>IF(C240="","",'Relevante Vorfälle'!$F$1)</f>
        <v/>
      </c>
      <c r="B240" s="1" t="str">
        <f t="shared" si="3"/>
        <v/>
      </c>
      <c r="C240" s="51"/>
      <c r="D240" s="51"/>
      <c r="E240" s="51"/>
      <c r="F240" s="57"/>
    </row>
    <row r="241" spans="1:6">
      <c r="A241" s="33" t="str">
        <f>IF(C241="","",'Relevante Vorfälle'!$F$1)</f>
        <v/>
      </c>
      <c r="B241" s="1" t="str">
        <f t="shared" si="3"/>
        <v/>
      </c>
      <c r="C241" s="51"/>
      <c r="D241" s="51"/>
      <c r="E241" s="51"/>
      <c r="F241" s="57"/>
    </row>
    <row r="242" spans="1:6">
      <c r="A242" s="33" t="str">
        <f>IF(C242="","",'Relevante Vorfälle'!$F$1)</f>
        <v/>
      </c>
      <c r="B242" s="1" t="str">
        <f t="shared" si="3"/>
        <v/>
      </c>
      <c r="C242" s="51"/>
      <c r="D242" s="51"/>
      <c r="E242" s="51"/>
      <c r="F242" s="57"/>
    </row>
    <row r="243" spans="1:6">
      <c r="A243" s="33" t="str">
        <f>IF(C243="","",'Relevante Vorfälle'!$F$1)</f>
        <v/>
      </c>
      <c r="B243" s="1" t="str">
        <f t="shared" si="3"/>
        <v/>
      </c>
      <c r="C243" s="51"/>
      <c r="D243" s="51"/>
      <c r="E243" s="51"/>
      <c r="F243" s="57"/>
    </row>
    <row r="244" spans="1:6">
      <c r="A244" s="33" t="str">
        <f>IF(C244="","",'Relevante Vorfälle'!$F$1)</f>
        <v/>
      </c>
      <c r="B244" s="1" t="str">
        <f t="shared" si="3"/>
        <v/>
      </c>
      <c r="C244" s="51"/>
      <c r="D244" s="51"/>
      <c r="E244" s="51"/>
      <c r="F244" s="57"/>
    </row>
    <row r="245" spans="1:6">
      <c r="A245" s="33" t="str">
        <f>IF(C245="","",'Relevante Vorfälle'!$F$1)</f>
        <v/>
      </c>
      <c r="B245" s="1" t="str">
        <f t="shared" si="3"/>
        <v/>
      </c>
      <c r="C245" s="51"/>
      <c r="D245" s="51"/>
      <c r="E245" s="51"/>
      <c r="F245" s="57"/>
    </row>
    <row r="246" spans="1:6">
      <c r="A246" s="33" t="str">
        <f>IF(C246="","",'Relevante Vorfälle'!$F$1)</f>
        <v/>
      </c>
      <c r="B246" s="1" t="str">
        <f t="shared" si="3"/>
        <v/>
      </c>
      <c r="C246" s="51"/>
      <c r="D246" s="51"/>
      <c r="E246" s="51"/>
      <c r="F246" s="57"/>
    </row>
    <row r="247" spans="1:6">
      <c r="A247" s="33" t="str">
        <f>IF(C247="","",'Relevante Vorfälle'!$F$1)</f>
        <v/>
      </c>
      <c r="B247" s="1" t="str">
        <f t="shared" si="3"/>
        <v/>
      </c>
      <c r="C247" s="51"/>
      <c r="D247" s="51"/>
      <c r="E247" s="51"/>
      <c r="F247" s="57"/>
    </row>
    <row r="248" spans="1:6">
      <c r="A248" s="33" t="str">
        <f>IF(C248="","",'Relevante Vorfälle'!$F$1)</f>
        <v/>
      </c>
      <c r="B248" s="1" t="str">
        <f t="shared" si="3"/>
        <v/>
      </c>
      <c r="C248" s="51"/>
      <c r="D248" s="51"/>
      <c r="E248" s="51"/>
      <c r="F248" s="57"/>
    </row>
    <row r="249" spans="1:6">
      <c r="A249" s="33" t="str">
        <f>IF(C249="","",'Relevante Vorfälle'!$F$1)</f>
        <v/>
      </c>
      <c r="B249" s="1" t="str">
        <f t="shared" si="3"/>
        <v/>
      </c>
      <c r="C249" s="51"/>
      <c r="D249" s="51"/>
      <c r="E249" s="51"/>
      <c r="F249" s="57"/>
    </row>
    <row r="250" spans="1:6">
      <c r="A250" s="33" t="str">
        <f>IF(C250="","",'Relevante Vorfälle'!$F$1)</f>
        <v/>
      </c>
      <c r="B250" s="1" t="str">
        <f t="shared" si="3"/>
        <v/>
      </c>
      <c r="C250" s="51"/>
      <c r="D250" s="51"/>
      <c r="E250" s="51"/>
      <c r="F250" s="57"/>
    </row>
    <row r="251" spans="1:6">
      <c r="A251" s="33" t="str">
        <f>IF(C251="","",'Relevante Vorfälle'!$F$1)</f>
        <v/>
      </c>
      <c r="B251" s="1" t="str">
        <f t="shared" si="3"/>
        <v/>
      </c>
      <c r="C251" s="51"/>
      <c r="D251" s="51"/>
      <c r="E251" s="51"/>
      <c r="F251" s="57"/>
    </row>
    <row r="252" spans="1:6">
      <c r="A252" s="33" t="str">
        <f>IF(C252="","",'Relevante Vorfälle'!$F$1)</f>
        <v/>
      </c>
      <c r="B252" s="1" t="str">
        <f t="shared" si="3"/>
        <v/>
      </c>
      <c r="C252" s="51"/>
      <c r="D252" s="51"/>
      <c r="E252" s="51"/>
      <c r="F252" s="57"/>
    </row>
    <row r="253" spans="1:6">
      <c r="A253" s="33" t="str">
        <f>IF(C253="","",'Relevante Vorfälle'!$F$1)</f>
        <v/>
      </c>
      <c r="B253" s="1" t="str">
        <f t="shared" si="3"/>
        <v/>
      </c>
      <c r="C253" s="51"/>
      <c r="D253" s="51"/>
      <c r="E253" s="51"/>
      <c r="F253" s="57"/>
    </row>
    <row r="254" spans="1:6">
      <c r="A254" s="33" t="str">
        <f>IF(C254="","",'Relevante Vorfälle'!$F$1)</f>
        <v/>
      </c>
      <c r="B254" s="1" t="str">
        <f t="shared" si="3"/>
        <v/>
      </c>
      <c r="C254" s="51"/>
      <c r="D254" s="51"/>
      <c r="E254" s="51"/>
      <c r="F254" s="57"/>
    </row>
    <row r="255" spans="1:6">
      <c r="A255" s="33" t="str">
        <f>IF(C255="","",'Relevante Vorfälle'!$F$1)</f>
        <v/>
      </c>
      <c r="B255" s="1" t="str">
        <f t="shared" si="3"/>
        <v/>
      </c>
      <c r="C255" s="51"/>
      <c r="D255" s="51"/>
      <c r="E255" s="51"/>
      <c r="F255" s="57"/>
    </row>
    <row r="256" spans="1:6">
      <c r="A256" s="33" t="str">
        <f>IF(C256="","",'Relevante Vorfälle'!$F$1)</f>
        <v/>
      </c>
      <c r="B256" s="1" t="str">
        <f t="shared" si="3"/>
        <v/>
      </c>
      <c r="C256" s="51"/>
      <c r="D256" s="51"/>
      <c r="E256" s="51"/>
      <c r="F256" s="57"/>
    </row>
    <row r="257" spans="1:6">
      <c r="A257" s="33" t="str">
        <f>IF(C257="","",'Relevante Vorfälle'!$F$1)</f>
        <v/>
      </c>
      <c r="B257" s="1" t="str">
        <f t="shared" si="3"/>
        <v/>
      </c>
      <c r="C257" s="51"/>
      <c r="D257" s="51"/>
      <c r="E257" s="51"/>
      <c r="F257" s="57"/>
    </row>
    <row r="258" spans="1:6">
      <c r="A258" s="33" t="str">
        <f>IF(C258="","",'Relevante Vorfälle'!$F$1)</f>
        <v/>
      </c>
      <c r="B258" s="1" t="str">
        <f t="shared" si="3"/>
        <v/>
      </c>
      <c r="C258" s="51"/>
      <c r="D258" s="51"/>
      <c r="E258" s="51"/>
      <c r="F258" s="57"/>
    </row>
    <row r="259" spans="1:6">
      <c r="A259" s="33" t="str">
        <f>IF(C259="","",'Relevante Vorfälle'!$F$1)</f>
        <v/>
      </c>
      <c r="B259" s="1" t="str">
        <f t="shared" si="3"/>
        <v/>
      </c>
      <c r="C259" s="51"/>
      <c r="D259" s="51"/>
      <c r="E259" s="51"/>
      <c r="F259" s="57"/>
    </row>
    <row r="260" spans="1:6">
      <c r="A260" s="33" t="str">
        <f>IF(C260="","",'Relevante Vorfälle'!$F$1)</f>
        <v/>
      </c>
      <c r="B260" s="1" t="str">
        <f t="shared" si="3"/>
        <v/>
      </c>
      <c r="C260" s="51"/>
      <c r="D260" s="51"/>
      <c r="E260" s="51"/>
      <c r="F260" s="57"/>
    </row>
    <row r="261" spans="1:6">
      <c r="A261" s="33" t="str">
        <f>IF(C261="","",'Relevante Vorfälle'!$F$1)</f>
        <v/>
      </c>
      <c r="B261" s="1" t="str">
        <f t="shared" si="3"/>
        <v/>
      </c>
      <c r="C261" s="51"/>
      <c r="D261" s="51"/>
      <c r="E261" s="51"/>
      <c r="F261" s="57"/>
    </row>
    <row r="262" spans="1:6">
      <c r="A262" s="33" t="str">
        <f>IF(C262="","",'Relevante Vorfälle'!$F$1)</f>
        <v/>
      </c>
      <c r="B262" s="1" t="str">
        <f t="shared" ref="B262:B298" si="4">IF(C262="","","Bayern")</f>
        <v/>
      </c>
      <c r="C262" s="51"/>
      <c r="D262" s="51"/>
      <c r="E262" s="51"/>
      <c r="F262" s="57"/>
    </row>
    <row r="263" spans="1:6">
      <c r="A263" s="33" t="str">
        <f>IF(C263="","",'Relevante Vorfälle'!$F$1)</f>
        <v/>
      </c>
      <c r="B263" s="1" t="str">
        <f t="shared" si="4"/>
        <v/>
      </c>
      <c r="C263" s="51"/>
      <c r="D263" s="51"/>
      <c r="E263" s="51"/>
      <c r="F263" s="57"/>
    </row>
    <row r="264" spans="1:6">
      <c r="A264" s="33" t="str">
        <f>IF(C264="","",'Relevante Vorfälle'!$F$1)</f>
        <v/>
      </c>
      <c r="B264" s="1" t="str">
        <f t="shared" si="4"/>
        <v/>
      </c>
      <c r="C264" s="51"/>
      <c r="D264" s="51"/>
      <c r="E264" s="51"/>
      <c r="F264" s="57"/>
    </row>
    <row r="265" spans="1:6">
      <c r="A265" s="33" t="str">
        <f>IF(C265="","",'Relevante Vorfälle'!$F$1)</f>
        <v/>
      </c>
      <c r="B265" s="1" t="str">
        <f t="shared" si="4"/>
        <v/>
      </c>
      <c r="C265" s="51"/>
      <c r="D265" s="51"/>
      <c r="E265" s="51"/>
      <c r="F265" s="57"/>
    </row>
    <row r="266" spans="1:6">
      <c r="A266" s="33" t="str">
        <f>IF(C266="","",'Relevante Vorfälle'!$F$1)</f>
        <v/>
      </c>
      <c r="B266" s="1" t="str">
        <f t="shared" si="4"/>
        <v/>
      </c>
      <c r="C266" s="51"/>
      <c r="D266" s="51"/>
      <c r="E266" s="51"/>
      <c r="F266" s="57"/>
    </row>
    <row r="267" spans="1:6">
      <c r="A267" s="33" t="str">
        <f>IF(C267="","",'Relevante Vorfälle'!$F$1)</f>
        <v/>
      </c>
      <c r="B267" s="1" t="str">
        <f t="shared" si="4"/>
        <v/>
      </c>
      <c r="C267" s="51"/>
      <c r="D267" s="51"/>
      <c r="E267" s="51"/>
      <c r="F267" s="57"/>
    </row>
    <row r="268" spans="1:6">
      <c r="A268" s="33" t="str">
        <f>IF(C268="","",'Relevante Vorfälle'!$F$1)</f>
        <v/>
      </c>
      <c r="B268" s="1" t="str">
        <f t="shared" si="4"/>
        <v/>
      </c>
      <c r="C268" s="51"/>
      <c r="D268" s="51"/>
      <c r="E268" s="51"/>
      <c r="F268" s="57"/>
    </row>
    <row r="269" spans="1:6">
      <c r="A269" s="33" t="str">
        <f>IF(C269="","",'Relevante Vorfälle'!$F$1)</f>
        <v/>
      </c>
      <c r="B269" s="1" t="str">
        <f t="shared" si="4"/>
        <v/>
      </c>
      <c r="C269" s="51"/>
      <c r="D269" s="51"/>
      <c r="E269" s="51"/>
      <c r="F269" s="57"/>
    </row>
    <row r="270" spans="1:6">
      <c r="A270" s="33" t="str">
        <f>IF(C270="","",'Relevante Vorfälle'!$F$1)</f>
        <v/>
      </c>
      <c r="B270" s="1" t="str">
        <f t="shared" si="4"/>
        <v/>
      </c>
      <c r="C270" s="51"/>
      <c r="D270" s="51"/>
      <c r="E270" s="51"/>
      <c r="F270" s="57"/>
    </row>
    <row r="271" spans="1:6">
      <c r="A271" s="33" t="str">
        <f>IF(C271="","",'Relevante Vorfälle'!$F$1)</f>
        <v/>
      </c>
      <c r="B271" s="1" t="str">
        <f t="shared" si="4"/>
        <v/>
      </c>
      <c r="C271" s="51"/>
      <c r="D271" s="51"/>
      <c r="E271" s="51"/>
      <c r="F271" s="57"/>
    </row>
    <row r="272" spans="1:6">
      <c r="A272" s="33" t="str">
        <f>IF(C272="","",'Relevante Vorfälle'!$F$1)</f>
        <v/>
      </c>
      <c r="B272" s="1" t="str">
        <f t="shared" si="4"/>
        <v/>
      </c>
      <c r="C272" s="51"/>
      <c r="D272" s="51"/>
      <c r="E272" s="51"/>
      <c r="F272" s="57"/>
    </row>
    <row r="273" spans="1:6">
      <c r="A273" s="33" t="str">
        <f>IF(C273="","",'Relevante Vorfälle'!$F$1)</f>
        <v/>
      </c>
      <c r="B273" s="1" t="str">
        <f t="shared" si="4"/>
        <v/>
      </c>
      <c r="C273" s="51"/>
      <c r="D273" s="51"/>
      <c r="E273" s="51"/>
      <c r="F273" s="57"/>
    </row>
    <row r="274" spans="1:6">
      <c r="A274" s="33" t="str">
        <f>IF(C274="","",'Relevante Vorfälle'!$F$1)</f>
        <v/>
      </c>
      <c r="B274" s="1" t="str">
        <f t="shared" si="4"/>
        <v/>
      </c>
      <c r="C274" s="51"/>
      <c r="D274" s="51"/>
      <c r="E274" s="51"/>
      <c r="F274" s="57"/>
    </row>
    <row r="275" spans="1:6">
      <c r="A275" s="33" t="str">
        <f>IF(C275="","",'Relevante Vorfälle'!$F$1)</f>
        <v/>
      </c>
      <c r="B275" s="1" t="str">
        <f t="shared" si="4"/>
        <v/>
      </c>
      <c r="C275" s="51"/>
      <c r="D275" s="51"/>
      <c r="E275" s="51"/>
      <c r="F275" s="57"/>
    </row>
    <row r="276" spans="1:6">
      <c r="A276" s="33" t="str">
        <f>IF(C276="","",'Relevante Vorfälle'!$F$1)</f>
        <v/>
      </c>
      <c r="B276" s="1" t="str">
        <f t="shared" si="4"/>
        <v/>
      </c>
      <c r="C276" s="51"/>
      <c r="D276" s="51"/>
      <c r="E276" s="51"/>
      <c r="F276" s="57"/>
    </row>
    <row r="277" spans="1:6">
      <c r="A277" s="33" t="str">
        <f>IF(C277="","",'Relevante Vorfälle'!$F$1)</f>
        <v/>
      </c>
      <c r="B277" s="1" t="str">
        <f t="shared" si="4"/>
        <v/>
      </c>
      <c r="C277" s="51"/>
      <c r="D277" s="51"/>
      <c r="E277" s="51"/>
      <c r="F277" s="57"/>
    </row>
    <row r="278" spans="1:6">
      <c r="A278" s="33" t="str">
        <f>IF(C278="","",'Relevante Vorfälle'!$F$1)</f>
        <v/>
      </c>
      <c r="B278" s="1" t="str">
        <f t="shared" si="4"/>
        <v/>
      </c>
      <c r="C278" s="51"/>
      <c r="D278" s="51"/>
      <c r="E278" s="51"/>
      <c r="F278" s="57"/>
    </row>
    <row r="279" spans="1:6">
      <c r="A279" s="33" t="str">
        <f>IF(C279="","",'Relevante Vorfälle'!$F$1)</f>
        <v/>
      </c>
      <c r="B279" s="1" t="str">
        <f t="shared" si="4"/>
        <v/>
      </c>
      <c r="C279" s="51"/>
      <c r="D279" s="51"/>
      <c r="E279" s="51"/>
      <c r="F279" s="57"/>
    </row>
    <row r="280" spans="1:6">
      <c r="A280" s="33" t="str">
        <f>IF(C280="","",'Relevante Vorfälle'!$F$1)</f>
        <v/>
      </c>
      <c r="B280" s="1" t="str">
        <f t="shared" si="4"/>
        <v/>
      </c>
      <c r="C280" s="51"/>
      <c r="D280" s="51"/>
      <c r="E280" s="51"/>
      <c r="F280" s="57"/>
    </row>
    <row r="281" spans="1:6">
      <c r="A281" s="33" t="str">
        <f>IF(C281="","",'Relevante Vorfälle'!$F$1)</f>
        <v/>
      </c>
      <c r="B281" s="1" t="str">
        <f t="shared" si="4"/>
        <v/>
      </c>
      <c r="C281" s="51"/>
      <c r="D281" s="51"/>
      <c r="E281" s="51"/>
      <c r="F281" s="57"/>
    </row>
    <row r="282" spans="1:6">
      <c r="A282" s="33" t="str">
        <f>IF(C282="","",'Relevante Vorfälle'!$F$1)</f>
        <v/>
      </c>
      <c r="B282" s="1" t="str">
        <f t="shared" si="4"/>
        <v/>
      </c>
      <c r="C282" s="51"/>
      <c r="D282" s="51"/>
      <c r="E282" s="51"/>
      <c r="F282" s="57"/>
    </row>
    <row r="283" spans="1:6">
      <c r="A283" s="33" t="str">
        <f>IF(C283="","",'Relevante Vorfälle'!$F$1)</f>
        <v/>
      </c>
      <c r="B283" s="1" t="str">
        <f t="shared" si="4"/>
        <v/>
      </c>
      <c r="C283" s="51"/>
      <c r="D283" s="51"/>
      <c r="E283" s="51"/>
      <c r="F283" s="57"/>
    </row>
    <row r="284" spans="1:6">
      <c r="A284" s="33" t="str">
        <f>IF(C284="","",'Relevante Vorfälle'!$F$1)</f>
        <v/>
      </c>
      <c r="B284" s="1" t="str">
        <f t="shared" si="4"/>
        <v/>
      </c>
      <c r="C284" s="51"/>
      <c r="D284" s="51"/>
      <c r="E284" s="51"/>
      <c r="F284" s="57"/>
    </row>
    <row r="285" spans="1:6">
      <c r="A285" s="33" t="str">
        <f>IF(C285="","",'Relevante Vorfälle'!$F$1)</f>
        <v/>
      </c>
      <c r="B285" s="1" t="str">
        <f t="shared" si="4"/>
        <v/>
      </c>
      <c r="C285" s="51"/>
      <c r="D285" s="51"/>
      <c r="E285" s="51"/>
      <c r="F285" s="57"/>
    </row>
    <row r="286" spans="1:6">
      <c r="A286" s="33" t="str">
        <f>IF(C286="","",'Relevante Vorfälle'!$F$1)</f>
        <v/>
      </c>
      <c r="B286" s="1" t="str">
        <f t="shared" si="4"/>
        <v/>
      </c>
      <c r="C286" s="51"/>
      <c r="D286" s="51"/>
      <c r="E286" s="51"/>
      <c r="F286" s="57"/>
    </row>
    <row r="287" spans="1:6">
      <c r="A287" s="33" t="str">
        <f>IF(C287="","",'Relevante Vorfälle'!$F$1)</f>
        <v/>
      </c>
      <c r="B287" s="1" t="str">
        <f t="shared" si="4"/>
        <v/>
      </c>
      <c r="C287" s="51"/>
      <c r="D287" s="51"/>
      <c r="E287" s="51"/>
      <c r="F287" s="57"/>
    </row>
    <row r="288" spans="1:6">
      <c r="A288" s="33" t="str">
        <f>IF(C288="","",'Relevante Vorfälle'!$F$1)</f>
        <v/>
      </c>
      <c r="B288" s="1" t="str">
        <f t="shared" si="4"/>
        <v/>
      </c>
      <c r="C288" s="51"/>
      <c r="D288" s="51"/>
      <c r="E288" s="51"/>
      <c r="F288" s="57"/>
    </row>
    <row r="289" spans="1:6">
      <c r="A289" s="33" t="str">
        <f>IF(C289="","",'Relevante Vorfälle'!$F$1)</f>
        <v/>
      </c>
      <c r="B289" s="1" t="str">
        <f t="shared" si="4"/>
        <v/>
      </c>
      <c r="C289" s="51"/>
      <c r="D289" s="51"/>
      <c r="E289" s="51"/>
      <c r="F289" s="57"/>
    </row>
    <row r="290" spans="1:6">
      <c r="A290" s="33" t="str">
        <f>IF(C290="","",'Relevante Vorfälle'!$F$1)</f>
        <v/>
      </c>
      <c r="B290" s="1" t="str">
        <f t="shared" si="4"/>
        <v/>
      </c>
      <c r="C290" s="51"/>
      <c r="D290" s="51"/>
      <c r="E290" s="51"/>
      <c r="F290" s="57"/>
    </row>
    <row r="291" spans="1:6">
      <c r="A291" s="33" t="str">
        <f>IF(C291="","",'Relevante Vorfälle'!$F$1)</f>
        <v/>
      </c>
      <c r="B291" s="1" t="str">
        <f t="shared" si="4"/>
        <v/>
      </c>
      <c r="C291" s="51"/>
      <c r="D291" s="51"/>
      <c r="E291" s="51"/>
      <c r="F291" s="57"/>
    </row>
    <row r="292" spans="1:6">
      <c r="A292" s="33" t="str">
        <f>IF(C292="","",'Relevante Vorfälle'!$F$1)</f>
        <v/>
      </c>
      <c r="B292" s="1" t="str">
        <f t="shared" si="4"/>
        <v/>
      </c>
      <c r="C292" s="51"/>
      <c r="D292" s="51"/>
      <c r="E292" s="51"/>
      <c r="F292" s="57"/>
    </row>
    <row r="293" spans="1:6">
      <c r="A293" s="33" t="str">
        <f>IF(C293="","",'Relevante Vorfälle'!$F$1)</f>
        <v/>
      </c>
      <c r="B293" s="1" t="str">
        <f t="shared" si="4"/>
        <v/>
      </c>
      <c r="C293" s="51"/>
      <c r="D293" s="51"/>
      <c r="E293" s="51"/>
      <c r="F293" s="57"/>
    </row>
    <row r="294" spans="1:6">
      <c r="A294" s="33" t="str">
        <f>IF(C294="","",'Relevante Vorfälle'!$F$1)</f>
        <v/>
      </c>
      <c r="B294" s="1" t="str">
        <f t="shared" si="4"/>
        <v/>
      </c>
      <c r="C294" s="51"/>
      <c r="D294" s="51"/>
      <c r="E294" s="51"/>
      <c r="F294" s="57"/>
    </row>
    <row r="295" spans="1:6">
      <c r="A295" s="33" t="str">
        <f>IF(C295="","",'Relevante Vorfälle'!$F$1)</f>
        <v/>
      </c>
      <c r="B295" s="1" t="str">
        <f t="shared" si="4"/>
        <v/>
      </c>
      <c r="C295" s="51"/>
      <c r="D295" s="51"/>
      <c r="E295" s="51"/>
      <c r="F295" s="57"/>
    </row>
    <row r="296" spans="1:6">
      <c r="A296" s="33" t="str">
        <f>IF(C296="","",'Relevante Vorfälle'!$F$1)</f>
        <v/>
      </c>
      <c r="B296" s="1" t="str">
        <f t="shared" si="4"/>
        <v/>
      </c>
      <c r="C296" s="51"/>
      <c r="D296" s="51"/>
      <c r="E296" s="51"/>
      <c r="F296" s="57"/>
    </row>
    <row r="297" spans="1:6">
      <c r="A297" s="33" t="str">
        <f>IF(C297="","",'Relevante Vorfälle'!$F$1)</f>
        <v/>
      </c>
      <c r="B297" s="1" t="str">
        <f t="shared" si="4"/>
        <v/>
      </c>
      <c r="C297" s="51"/>
      <c r="D297" s="51"/>
      <c r="E297" s="51"/>
      <c r="F297" s="57"/>
    </row>
    <row r="298" spans="1:6" ht="15" thickBot="1">
      <c r="A298" s="34" t="str">
        <f>IF(C298="","",'Relevante Vorfälle'!$F$1)</f>
        <v/>
      </c>
      <c r="B298" s="35" t="str">
        <f t="shared" si="4"/>
        <v/>
      </c>
      <c r="C298" s="58"/>
      <c r="D298" s="58"/>
      <c r="E298" s="58"/>
      <c r="F298" s="59"/>
    </row>
  </sheetData>
  <sheetProtection sheet="1" objects="1" scenarios="1"/>
  <dataValidations count="1">
    <dataValidation type="list" allowBlank="1" showInputMessage="1" showErrorMessage="1" sqref="C6:C298">
      <formula1>incident_id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Codelisten!$D$2:$D$8</xm:f>
          </x14:formula1>
          <xm:sqref>D6:D298</xm:sqref>
        </x14:dataValidation>
        <x14:dataValidation type="list" allowBlank="1" showInputMessage="1" showErrorMessage="1">
          <x14:formula1>
            <xm:f>Codelisten!$D$35:$D$46</xm:f>
          </x14:formula1>
          <xm:sqref>E6:E298</xm:sqref>
        </x14:dataValidation>
        <x14:dataValidation type="list" allowBlank="1" showInputMessage="1" showErrorMessage="1">
          <x14:formula1>
            <xm:f>Codelisten!$D$50:$D$54</xm:f>
          </x14:formula1>
          <xm:sqref>F6:F298</xm:sqref>
        </x14:dataValidation>
        <x14:dataValidation type="list" allowBlank="1" showInputMessage="1" showErrorMessage="1">
          <x14:formula1>
            <xm:f>Codelisten!$C$9:$C$26</xm:f>
          </x14:formula1>
          <xm:sqref>B6:B298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5"/>
  <sheetViews>
    <sheetView workbookViewId="0"/>
  </sheetViews>
  <sheetFormatPr baseColWidth="10" defaultColWidth="8.88671875" defaultRowHeight="14.4"/>
  <cols>
    <col min="1" max="1" width="15.6640625" customWidth="1"/>
    <col min="2" max="2" width="36.5546875" customWidth="1"/>
    <col min="3" max="3" width="124.88671875" customWidth="1"/>
    <col min="4" max="4" width="50.33203125" customWidth="1"/>
    <col min="5" max="5" width="124.88671875" customWidth="1"/>
  </cols>
  <sheetData>
    <row r="1" spans="1:5">
      <c r="A1" s="13" t="s">
        <v>18</v>
      </c>
      <c r="B1" s="13" t="s">
        <v>19</v>
      </c>
      <c r="C1" s="13" t="s">
        <v>205</v>
      </c>
      <c r="D1" s="13" t="s">
        <v>204</v>
      </c>
      <c r="E1" s="13"/>
    </row>
    <row r="2" spans="1:5">
      <c r="A2" t="s">
        <v>20</v>
      </c>
      <c r="B2" t="s">
        <v>21</v>
      </c>
      <c r="C2" t="s">
        <v>22</v>
      </c>
      <c r="D2" t="s">
        <v>206</v>
      </c>
    </row>
    <row r="3" spans="1:5">
      <c r="A3" t="s">
        <v>23</v>
      </c>
      <c r="B3" t="s">
        <v>24</v>
      </c>
      <c r="C3" t="s">
        <v>25</v>
      </c>
      <c r="D3" t="s">
        <v>207</v>
      </c>
    </row>
    <row r="4" spans="1:5">
      <c r="A4" t="s">
        <v>26</v>
      </c>
      <c r="B4" t="s">
        <v>27</v>
      </c>
      <c r="C4" t="s">
        <v>28</v>
      </c>
      <c r="D4" t="s">
        <v>208</v>
      </c>
    </row>
    <row r="5" spans="1:5">
      <c r="A5" t="s">
        <v>29</v>
      </c>
      <c r="B5" t="s">
        <v>30</v>
      </c>
      <c r="C5" t="s">
        <v>31</v>
      </c>
      <c r="D5" t="s">
        <v>209</v>
      </c>
    </row>
    <row r="6" spans="1:5">
      <c r="A6" t="s">
        <v>32</v>
      </c>
      <c r="B6" t="s">
        <v>33</v>
      </c>
      <c r="C6" t="s">
        <v>34</v>
      </c>
      <c r="D6" t="s">
        <v>210</v>
      </c>
    </row>
    <row r="7" spans="1:5">
      <c r="A7" t="s">
        <v>35</v>
      </c>
      <c r="B7" t="s">
        <v>36</v>
      </c>
      <c r="C7" t="s">
        <v>37</v>
      </c>
      <c r="D7" t="s">
        <v>211</v>
      </c>
    </row>
    <row r="8" spans="1:5">
      <c r="A8" t="s">
        <v>38</v>
      </c>
      <c r="B8" t="s">
        <v>39</v>
      </c>
      <c r="C8" t="s">
        <v>40</v>
      </c>
      <c r="D8" t="s">
        <v>212</v>
      </c>
    </row>
    <row r="9" spans="1:5">
      <c r="A9" t="s">
        <v>41</v>
      </c>
      <c r="B9" t="s">
        <v>42</v>
      </c>
      <c r="C9" t="s">
        <v>43</v>
      </c>
    </row>
    <row r="10" spans="1:5">
      <c r="A10" t="s">
        <v>44</v>
      </c>
      <c r="B10" t="s">
        <v>45</v>
      </c>
      <c r="C10" t="s">
        <v>46</v>
      </c>
    </row>
    <row r="11" spans="1:5">
      <c r="A11" t="s">
        <v>47</v>
      </c>
      <c r="B11" t="s">
        <v>48</v>
      </c>
      <c r="C11" t="s">
        <v>49</v>
      </c>
    </row>
    <row r="12" spans="1:5">
      <c r="A12" t="s">
        <v>50</v>
      </c>
      <c r="B12" t="s">
        <v>51</v>
      </c>
      <c r="C12" t="s">
        <v>52</v>
      </c>
    </row>
    <row r="13" spans="1:5">
      <c r="A13" t="s">
        <v>53</v>
      </c>
      <c r="B13" t="s">
        <v>54</v>
      </c>
      <c r="C13" t="s">
        <v>55</v>
      </c>
    </row>
    <row r="14" spans="1:5">
      <c r="A14" t="s">
        <v>56</v>
      </c>
      <c r="B14" t="s">
        <v>57</v>
      </c>
      <c r="C14" t="s">
        <v>58</v>
      </c>
    </row>
    <row r="15" spans="1:5">
      <c r="A15" t="s">
        <v>59</v>
      </c>
      <c r="B15" t="s">
        <v>60</v>
      </c>
      <c r="C15" t="s">
        <v>61</v>
      </c>
    </row>
    <row r="16" spans="1:5">
      <c r="A16" t="s">
        <v>62</v>
      </c>
      <c r="B16" t="s">
        <v>63</v>
      </c>
      <c r="C16" t="s">
        <v>64</v>
      </c>
    </row>
    <row r="17" spans="1:4">
      <c r="A17" t="s">
        <v>65</v>
      </c>
      <c r="B17" t="s">
        <v>66</v>
      </c>
      <c r="C17" t="s">
        <v>67</v>
      </c>
    </row>
    <row r="18" spans="1:4">
      <c r="A18" t="s">
        <v>68</v>
      </c>
      <c r="B18" t="s">
        <v>69</v>
      </c>
      <c r="C18" t="s">
        <v>70</v>
      </c>
    </row>
    <row r="19" spans="1:4">
      <c r="A19" t="s">
        <v>71</v>
      </c>
      <c r="B19" t="s">
        <v>72</v>
      </c>
      <c r="C19" t="s">
        <v>73</v>
      </c>
    </row>
    <row r="20" spans="1:4">
      <c r="A20" t="s">
        <v>74</v>
      </c>
      <c r="B20" t="s">
        <v>75</v>
      </c>
      <c r="C20" t="s">
        <v>76</v>
      </c>
    </row>
    <row r="21" spans="1:4">
      <c r="A21" t="s">
        <v>77</v>
      </c>
      <c r="B21" t="s">
        <v>78</v>
      </c>
      <c r="C21" t="s">
        <v>79</v>
      </c>
    </row>
    <row r="22" spans="1:4">
      <c r="A22" t="s">
        <v>80</v>
      </c>
      <c r="B22" t="s">
        <v>81</v>
      </c>
      <c r="C22" t="s">
        <v>82</v>
      </c>
    </row>
    <row r="23" spans="1:4">
      <c r="A23" t="s">
        <v>83</v>
      </c>
      <c r="B23" t="s">
        <v>84</v>
      </c>
      <c r="C23" t="s">
        <v>85</v>
      </c>
    </row>
    <row r="24" spans="1:4">
      <c r="A24" t="s">
        <v>86</v>
      </c>
      <c r="B24" t="s">
        <v>87</v>
      </c>
      <c r="C24" t="s">
        <v>88</v>
      </c>
    </row>
    <row r="25" spans="1:4">
      <c r="A25" t="s">
        <v>89</v>
      </c>
      <c r="B25" t="s">
        <v>90</v>
      </c>
      <c r="C25" t="s">
        <v>91</v>
      </c>
    </row>
    <row r="26" spans="1:4">
      <c r="A26" t="s">
        <v>92</v>
      </c>
      <c r="B26" t="s">
        <v>93</v>
      </c>
      <c r="C26" t="s">
        <v>94</v>
      </c>
    </row>
    <row r="27" spans="1:4">
      <c r="A27" t="s">
        <v>95</v>
      </c>
      <c r="B27" t="s">
        <v>96</v>
      </c>
      <c r="C27" t="s">
        <v>96</v>
      </c>
      <c r="D27" t="s">
        <v>226</v>
      </c>
    </row>
    <row r="28" spans="1:4">
      <c r="A28" t="s">
        <v>97</v>
      </c>
      <c r="B28" t="s">
        <v>98</v>
      </c>
      <c r="C28" t="s">
        <v>98</v>
      </c>
      <c r="D28" t="s">
        <v>213</v>
      </c>
    </row>
    <row r="29" spans="1:4">
      <c r="A29" t="s">
        <v>99</v>
      </c>
      <c r="B29" t="s">
        <v>100</v>
      </c>
      <c r="C29" t="s">
        <v>100</v>
      </c>
      <c r="D29" s="76" t="s">
        <v>243</v>
      </c>
    </row>
    <row r="30" spans="1:4">
      <c r="A30" t="s">
        <v>101</v>
      </c>
      <c r="B30" t="s">
        <v>102</v>
      </c>
      <c r="C30" t="s">
        <v>102</v>
      </c>
      <c r="D30" t="s">
        <v>214</v>
      </c>
    </row>
    <row r="31" spans="1:4">
      <c r="A31" t="s">
        <v>103</v>
      </c>
      <c r="B31" t="s">
        <v>104</v>
      </c>
      <c r="C31" t="s">
        <v>104</v>
      </c>
      <c r="D31" t="s">
        <v>232</v>
      </c>
    </row>
    <row r="32" spans="1:4">
      <c r="A32" t="s">
        <v>105</v>
      </c>
      <c r="B32" t="s">
        <v>106</v>
      </c>
      <c r="C32" t="s">
        <v>106</v>
      </c>
      <c r="D32" t="s">
        <v>215</v>
      </c>
    </row>
    <row r="33" spans="1:4">
      <c r="A33" t="s">
        <v>107</v>
      </c>
      <c r="B33" t="s">
        <v>108</v>
      </c>
      <c r="C33" t="s">
        <v>108</v>
      </c>
      <c r="D33" t="s">
        <v>233</v>
      </c>
    </row>
    <row r="34" spans="1:4">
      <c r="A34" t="s">
        <v>109</v>
      </c>
      <c r="B34" t="s">
        <v>110</v>
      </c>
      <c r="C34" t="s">
        <v>110</v>
      </c>
      <c r="D34" t="s">
        <v>216</v>
      </c>
    </row>
    <row r="35" spans="1:4">
      <c r="A35" t="s">
        <v>114</v>
      </c>
      <c r="B35" t="s">
        <v>115</v>
      </c>
      <c r="C35" t="s">
        <v>116</v>
      </c>
      <c r="D35" t="s">
        <v>228</v>
      </c>
    </row>
    <row r="36" spans="1:4">
      <c r="A36" t="s">
        <v>111</v>
      </c>
      <c r="B36" t="s">
        <v>112</v>
      </c>
      <c r="C36" t="s">
        <v>113</v>
      </c>
      <c r="D36" t="s">
        <v>227</v>
      </c>
    </row>
    <row r="37" spans="1:4">
      <c r="A37" t="s">
        <v>138</v>
      </c>
      <c r="B37" t="s">
        <v>139</v>
      </c>
      <c r="C37" t="s">
        <v>140</v>
      </c>
      <c r="D37" s="23" t="s">
        <v>415</v>
      </c>
    </row>
    <row r="38" spans="1:4">
      <c r="A38" t="s">
        <v>117</v>
      </c>
      <c r="B38" t="s">
        <v>118</v>
      </c>
      <c r="C38" t="s">
        <v>119</v>
      </c>
      <c r="D38" s="23" t="s">
        <v>416</v>
      </c>
    </row>
    <row r="39" spans="1:4">
      <c r="A39" t="s">
        <v>129</v>
      </c>
      <c r="B39" t="s">
        <v>130</v>
      </c>
      <c r="C39" t="s">
        <v>131</v>
      </c>
      <c r="D39" s="23" t="s">
        <v>218</v>
      </c>
    </row>
    <row r="40" spans="1:4">
      <c r="A40" t="s">
        <v>135</v>
      </c>
      <c r="B40" t="s">
        <v>136</v>
      </c>
      <c r="C40" t="s">
        <v>137</v>
      </c>
      <c r="D40" t="s">
        <v>234</v>
      </c>
    </row>
    <row r="41" spans="1:4">
      <c r="A41" t="s">
        <v>126</v>
      </c>
      <c r="B41" t="s">
        <v>127</v>
      </c>
      <c r="C41" t="s">
        <v>128</v>
      </c>
      <c r="D41" t="s">
        <v>219</v>
      </c>
    </row>
    <row r="42" spans="1:4">
      <c r="A42" t="s">
        <v>132</v>
      </c>
      <c r="B42" t="s">
        <v>133</v>
      </c>
      <c r="C42" t="s">
        <v>134</v>
      </c>
      <c r="D42" s="76" t="s">
        <v>242</v>
      </c>
    </row>
    <row r="43" spans="1:4">
      <c r="A43" t="s">
        <v>141</v>
      </c>
      <c r="B43" t="s">
        <v>142</v>
      </c>
      <c r="C43" t="s">
        <v>143</v>
      </c>
      <c r="D43" s="23" t="s">
        <v>417</v>
      </c>
    </row>
    <row r="44" spans="1:4">
      <c r="A44" t="s">
        <v>120</v>
      </c>
      <c r="B44" t="s">
        <v>121</v>
      </c>
      <c r="C44" t="s">
        <v>122</v>
      </c>
      <c r="D44" s="23" t="s">
        <v>418</v>
      </c>
    </row>
    <row r="45" spans="1:4">
      <c r="A45" t="s">
        <v>144</v>
      </c>
      <c r="B45" t="s">
        <v>145</v>
      </c>
      <c r="C45" t="s">
        <v>146</v>
      </c>
      <c r="D45" t="s">
        <v>220</v>
      </c>
    </row>
    <row r="46" spans="1:4">
      <c r="A46" t="s">
        <v>123</v>
      </c>
      <c r="B46" t="s">
        <v>124</v>
      </c>
      <c r="C46" t="s">
        <v>125</v>
      </c>
      <c r="D46" t="s">
        <v>217</v>
      </c>
    </row>
    <row r="47" spans="1:4">
      <c r="A47" t="s">
        <v>147</v>
      </c>
      <c r="B47" t="s">
        <v>148</v>
      </c>
      <c r="C47" t="s">
        <v>148</v>
      </c>
      <c r="D47" t="s">
        <v>230</v>
      </c>
    </row>
    <row r="48" spans="1:4">
      <c r="A48" t="s">
        <v>149</v>
      </c>
      <c r="B48" t="s">
        <v>150</v>
      </c>
      <c r="C48" t="s">
        <v>150</v>
      </c>
      <c r="D48" t="s">
        <v>231</v>
      </c>
    </row>
    <row r="49" spans="1:4">
      <c r="A49" t="s">
        <v>151</v>
      </c>
      <c r="B49" t="s">
        <v>152</v>
      </c>
      <c r="C49" t="s">
        <v>152</v>
      </c>
      <c r="D49" t="s">
        <v>229</v>
      </c>
    </row>
    <row r="50" spans="1:4">
      <c r="A50" t="s">
        <v>153</v>
      </c>
      <c r="B50" t="s">
        <v>154</v>
      </c>
      <c r="C50" t="s">
        <v>155</v>
      </c>
      <c r="D50" t="s">
        <v>225</v>
      </c>
    </row>
    <row r="51" spans="1:4">
      <c r="A51" t="s">
        <v>156</v>
      </c>
      <c r="B51" t="s">
        <v>157</v>
      </c>
      <c r="C51" t="s">
        <v>158</v>
      </c>
      <c r="D51" t="s">
        <v>221</v>
      </c>
    </row>
    <row r="52" spans="1:4">
      <c r="A52" t="s">
        <v>159</v>
      </c>
      <c r="B52" t="s">
        <v>160</v>
      </c>
      <c r="C52" t="s">
        <v>161</v>
      </c>
      <c r="D52" t="s">
        <v>222</v>
      </c>
    </row>
    <row r="53" spans="1:4">
      <c r="A53" t="s">
        <v>162</v>
      </c>
      <c r="B53" t="s">
        <v>163</v>
      </c>
      <c r="C53" t="s">
        <v>164</v>
      </c>
      <c r="D53" t="s">
        <v>223</v>
      </c>
    </row>
    <row r="54" spans="1:4">
      <c r="A54" t="s">
        <v>165</v>
      </c>
      <c r="B54" t="s">
        <v>166</v>
      </c>
      <c r="C54" t="s">
        <v>167</v>
      </c>
      <c r="D54" t="s">
        <v>224</v>
      </c>
    </row>
    <row r="55" spans="1:4">
      <c r="A55" t="s">
        <v>188</v>
      </c>
      <c r="B55" t="s">
        <v>189</v>
      </c>
      <c r="C55" t="s">
        <v>190</v>
      </c>
      <c r="D55" s="23" t="s">
        <v>240</v>
      </c>
    </row>
    <row r="56" spans="1:4">
      <c r="A56" t="s">
        <v>188</v>
      </c>
      <c r="B56" t="s">
        <v>127</v>
      </c>
      <c r="C56" t="s">
        <v>191</v>
      </c>
      <c r="D56" s="23" t="s">
        <v>241</v>
      </c>
    </row>
    <row r="59" spans="1:4">
      <c r="A59" t="s">
        <v>238</v>
      </c>
      <c r="B59" t="s">
        <v>239</v>
      </c>
      <c r="C59" t="s">
        <v>244</v>
      </c>
    </row>
    <row r="60" spans="1:4">
      <c r="A60" t="s">
        <v>245</v>
      </c>
      <c r="B60" t="s">
        <v>246</v>
      </c>
      <c r="C60" t="s">
        <v>247</v>
      </c>
    </row>
    <row r="61" spans="1:4">
      <c r="A61" s="23" t="s">
        <v>248</v>
      </c>
      <c r="B61" t="s">
        <v>249</v>
      </c>
      <c r="C61" t="s">
        <v>250</v>
      </c>
    </row>
    <row r="62" spans="1:4">
      <c r="A62" t="s">
        <v>251</v>
      </c>
      <c r="B62" t="s">
        <v>252</v>
      </c>
      <c r="C62" t="s">
        <v>253</v>
      </c>
    </row>
    <row r="63" spans="1:4">
      <c r="A63" t="s">
        <v>254</v>
      </c>
      <c r="B63" t="s">
        <v>255</v>
      </c>
      <c r="C63" t="s">
        <v>256</v>
      </c>
    </row>
    <row r="64" spans="1:4">
      <c r="A64" t="s">
        <v>257</v>
      </c>
      <c r="B64" t="s">
        <v>258</v>
      </c>
      <c r="C64" t="s">
        <v>259</v>
      </c>
    </row>
    <row r="65" spans="1:3">
      <c r="A65" t="s">
        <v>260</v>
      </c>
      <c r="B65" t="s">
        <v>246</v>
      </c>
      <c r="C65" t="s">
        <v>261</v>
      </c>
    </row>
    <row r="66" spans="1:3">
      <c r="A66" t="s">
        <v>262</v>
      </c>
      <c r="B66" t="s">
        <v>246</v>
      </c>
      <c r="C66" t="s">
        <v>263</v>
      </c>
    </row>
    <row r="67" spans="1:3">
      <c r="A67" t="s">
        <v>264</v>
      </c>
      <c r="B67" t="s">
        <v>258</v>
      </c>
      <c r="C67" t="s">
        <v>265</v>
      </c>
    </row>
    <row r="68" spans="1:3">
      <c r="A68" t="s">
        <v>266</v>
      </c>
      <c r="B68" t="s">
        <v>249</v>
      </c>
      <c r="C68" t="s">
        <v>267</v>
      </c>
    </row>
    <row r="69" spans="1:3">
      <c r="A69" t="s">
        <v>268</v>
      </c>
      <c r="B69" t="s">
        <v>269</v>
      </c>
      <c r="C69" t="s">
        <v>270</v>
      </c>
    </row>
    <row r="70" spans="1:3">
      <c r="A70" t="s">
        <v>271</v>
      </c>
      <c r="B70" t="s">
        <v>269</v>
      </c>
      <c r="C70" t="s">
        <v>272</v>
      </c>
    </row>
    <row r="71" spans="1:3">
      <c r="A71" t="s">
        <v>273</v>
      </c>
      <c r="B71" t="s">
        <v>249</v>
      </c>
      <c r="C71" t="s">
        <v>274</v>
      </c>
    </row>
    <row r="72" spans="1:3">
      <c r="A72" t="s">
        <v>275</v>
      </c>
      <c r="B72" t="s">
        <v>252</v>
      </c>
      <c r="C72" t="s">
        <v>276</v>
      </c>
    </row>
    <row r="73" spans="1:3">
      <c r="A73" t="s">
        <v>277</v>
      </c>
      <c r="B73" t="s">
        <v>269</v>
      </c>
      <c r="C73" t="s">
        <v>278</v>
      </c>
    </row>
    <row r="74" spans="1:3">
      <c r="A74" t="s">
        <v>279</v>
      </c>
      <c r="B74" t="s">
        <v>249</v>
      </c>
      <c r="C74" t="s">
        <v>280</v>
      </c>
    </row>
    <row r="75" spans="1:3">
      <c r="A75" t="s">
        <v>281</v>
      </c>
      <c r="B75" t="s">
        <v>282</v>
      </c>
      <c r="C75" t="s">
        <v>283</v>
      </c>
    </row>
    <row r="76" spans="1:3">
      <c r="A76" t="s">
        <v>284</v>
      </c>
      <c r="B76" t="s">
        <v>246</v>
      </c>
      <c r="C76" t="s">
        <v>285</v>
      </c>
    </row>
    <row r="77" spans="1:3">
      <c r="A77" t="s">
        <v>286</v>
      </c>
      <c r="B77" t="s">
        <v>282</v>
      </c>
      <c r="C77" t="s">
        <v>287</v>
      </c>
    </row>
    <row r="78" spans="1:3">
      <c r="A78" t="s">
        <v>288</v>
      </c>
      <c r="B78" t="s">
        <v>246</v>
      </c>
      <c r="C78" t="s">
        <v>289</v>
      </c>
    </row>
    <row r="79" spans="1:3">
      <c r="A79" t="s">
        <v>290</v>
      </c>
      <c r="B79" t="s">
        <v>249</v>
      </c>
      <c r="C79" t="s">
        <v>291</v>
      </c>
    </row>
    <row r="80" spans="1:3">
      <c r="A80" t="s">
        <v>292</v>
      </c>
      <c r="B80" t="s">
        <v>249</v>
      </c>
      <c r="C80" t="s">
        <v>293</v>
      </c>
    </row>
    <row r="81" spans="1:3">
      <c r="A81" t="s">
        <v>294</v>
      </c>
      <c r="B81" t="s">
        <v>249</v>
      </c>
      <c r="C81" t="s">
        <v>295</v>
      </c>
    </row>
    <row r="82" spans="1:3">
      <c r="A82" t="s">
        <v>296</v>
      </c>
      <c r="B82" t="s">
        <v>255</v>
      </c>
      <c r="C82" t="s">
        <v>297</v>
      </c>
    </row>
    <row r="83" spans="1:3">
      <c r="A83" t="s">
        <v>298</v>
      </c>
      <c r="B83" t="s">
        <v>269</v>
      </c>
      <c r="C83" t="s">
        <v>299</v>
      </c>
    </row>
    <row r="84" spans="1:3">
      <c r="A84" t="s">
        <v>300</v>
      </c>
      <c r="B84" t="s">
        <v>249</v>
      </c>
      <c r="C84" t="s">
        <v>301</v>
      </c>
    </row>
    <row r="85" spans="1:3">
      <c r="A85" t="s">
        <v>302</v>
      </c>
      <c r="B85" t="s">
        <v>282</v>
      </c>
      <c r="C85" t="s">
        <v>303</v>
      </c>
    </row>
    <row r="86" spans="1:3">
      <c r="A86" t="s">
        <v>304</v>
      </c>
      <c r="B86" t="s">
        <v>249</v>
      </c>
      <c r="C86" t="s">
        <v>305</v>
      </c>
    </row>
    <row r="87" spans="1:3">
      <c r="A87" t="s">
        <v>306</v>
      </c>
      <c r="B87" t="s">
        <v>255</v>
      </c>
      <c r="C87" t="s">
        <v>307</v>
      </c>
    </row>
    <row r="88" spans="1:3">
      <c r="A88" t="s">
        <v>308</v>
      </c>
      <c r="B88" t="s">
        <v>249</v>
      </c>
      <c r="C88" t="s">
        <v>309</v>
      </c>
    </row>
    <row r="89" spans="1:3">
      <c r="A89" t="s">
        <v>310</v>
      </c>
      <c r="B89" t="s">
        <v>246</v>
      </c>
      <c r="C89" t="s">
        <v>311</v>
      </c>
    </row>
    <row r="90" spans="1:3">
      <c r="A90" t="s">
        <v>312</v>
      </c>
      <c r="B90" t="s">
        <v>258</v>
      </c>
      <c r="C90" t="s">
        <v>313</v>
      </c>
    </row>
    <row r="91" spans="1:3">
      <c r="A91" t="s">
        <v>314</v>
      </c>
      <c r="B91" t="s">
        <v>269</v>
      </c>
      <c r="C91" t="s">
        <v>315</v>
      </c>
    </row>
    <row r="92" spans="1:3">
      <c r="A92" t="s">
        <v>316</v>
      </c>
      <c r="B92" t="s">
        <v>249</v>
      </c>
      <c r="C92" t="s">
        <v>317</v>
      </c>
    </row>
    <row r="93" spans="1:3">
      <c r="A93" t="s">
        <v>318</v>
      </c>
      <c r="B93" t="s">
        <v>282</v>
      </c>
      <c r="C93" t="s">
        <v>319</v>
      </c>
    </row>
    <row r="94" spans="1:3">
      <c r="A94" t="s">
        <v>320</v>
      </c>
      <c r="B94" t="s">
        <v>258</v>
      </c>
      <c r="C94" t="s">
        <v>321</v>
      </c>
    </row>
    <row r="95" spans="1:3">
      <c r="A95" t="s">
        <v>322</v>
      </c>
      <c r="B95" t="s">
        <v>269</v>
      </c>
      <c r="C95" t="s">
        <v>323</v>
      </c>
    </row>
    <row r="96" spans="1:3">
      <c r="A96" t="s">
        <v>324</v>
      </c>
      <c r="B96" t="s">
        <v>269</v>
      </c>
      <c r="C96" t="s">
        <v>325</v>
      </c>
    </row>
    <row r="97" spans="1:3">
      <c r="A97" t="s">
        <v>326</v>
      </c>
      <c r="B97" t="s">
        <v>249</v>
      </c>
      <c r="C97" t="s">
        <v>327</v>
      </c>
    </row>
    <row r="98" spans="1:3">
      <c r="A98" t="s">
        <v>328</v>
      </c>
      <c r="B98" t="s">
        <v>282</v>
      </c>
      <c r="C98" t="s">
        <v>329</v>
      </c>
    </row>
    <row r="99" spans="1:3">
      <c r="A99" t="s">
        <v>330</v>
      </c>
      <c r="B99" t="s">
        <v>269</v>
      </c>
      <c r="C99" t="s">
        <v>331</v>
      </c>
    </row>
    <row r="100" spans="1:3">
      <c r="A100" t="s">
        <v>332</v>
      </c>
      <c r="B100" t="s">
        <v>246</v>
      </c>
      <c r="C100" t="s">
        <v>333</v>
      </c>
    </row>
    <row r="101" spans="1:3">
      <c r="A101" t="s">
        <v>334</v>
      </c>
      <c r="B101" t="s">
        <v>258</v>
      </c>
      <c r="C101" t="s">
        <v>335</v>
      </c>
    </row>
    <row r="102" spans="1:3">
      <c r="A102" t="s">
        <v>336</v>
      </c>
      <c r="B102" t="s">
        <v>246</v>
      </c>
      <c r="C102" t="s">
        <v>337</v>
      </c>
    </row>
    <row r="103" spans="1:3">
      <c r="A103" t="s">
        <v>338</v>
      </c>
      <c r="B103" t="s">
        <v>249</v>
      </c>
      <c r="C103" t="s">
        <v>339</v>
      </c>
    </row>
    <row r="104" spans="1:3">
      <c r="A104" t="s">
        <v>340</v>
      </c>
      <c r="B104" t="s">
        <v>258</v>
      </c>
      <c r="C104" t="s">
        <v>341</v>
      </c>
    </row>
    <row r="105" spans="1:3">
      <c r="A105" t="s">
        <v>342</v>
      </c>
      <c r="B105" t="s">
        <v>249</v>
      </c>
      <c r="C105" t="s">
        <v>343</v>
      </c>
    </row>
    <row r="106" spans="1:3">
      <c r="A106" t="s">
        <v>344</v>
      </c>
      <c r="B106" t="s">
        <v>249</v>
      </c>
      <c r="C106" t="s">
        <v>345</v>
      </c>
    </row>
    <row r="107" spans="1:3">
      <c r="A107" t="s">
        <v>346</v>
      </c>
      <c r="B107" t="s">
        <v>249</v>
      </c>
      <c r="C107" t="s">
        <v>347</v>
      </c>
    </row>
    <row r="108" spans="1:3">
      <c r="A108" t="s">
        <v>348</v>
      </c>
      <c r="B108" t="s">
        <v>249</v>
      </c>
      <c r="C108" t="s">
        <v>349</v>
      </c>
    </row>
    <row r="109" spans="1:3">
      <c r="A109" t="s">
        <v>350</v>
      </c>
      <c r="B109" t="s">
        <v>252</v>
      </c>
      <c r="C109" t="s">
        <v>351</v>
      </c>
    </row>
    <row r="110" spans="1:3">
      <c r="A110" t="s">
        <v>352</v>
      </c>
      <c r="B110" t="s">
        <v>255</v>
      </c>
      <c r="C110" t="s">
        <v>353</v>
      </c>
    </row>
    <row r="111" spans="1:3">
      <c r="A111" t="s">
        <v>354</v>
      </c>
      <c r="B111" t="s">
        <v>252</v>
      </c>
      <c r="C111" t="s">
        <v>355</v>
      </c>
    </row>
    <row r="112" spans="1:3">
      <c r="A112" t="s">
        <v>356</v>
      </c>
      <c r="B112" t="s">
        <v>246</v>
      </c>
      <c r="C112" t="s">
        <v>357</v>
      </c>
    </row>
    <row r="113" spans="1:3">
      <c r="A113" t="s">
        <v>358</v>
      </c>
      <c r="B113" t="s">
        <v>255</v>
      </c>
      <c r="C113" t="s">
        <v>127</v>
      </c>
    </row>
    <row r="114" spans="1:3">
      <c r="A114" t="s">
        <v>359</v>
      </c>
      <c r="B114" t="s">
        <v>255</v>
      </c>
      <c r="C114" t="s">
        <v>360</v>
      </c>
    </row>
    <row r="115" spans="1:3">
      <c r="A115" t="s">
        <v>361</v>
      </c>
      <c r="B115" t="s">
        <v>246</v>
      </c>
      <c r="C115" t="s">
        <v>362</v>
      </c>
    </row>
    <row r="116" spans="1:3">
      <c r="A116" t="s">
        <v>363</v>
      </c>
      <c r="B116" t="s">
        <v>246</v>
      </c>
      <c r="C116" t="s">
        <v>364</v>
      </c>
    </row>
    <row r="117" spans="1:3">
      <c r="A117" t="s">
        <v>365</v>
      </c>
      <c r="B117" t="s">
        <v>282</v>
      </c>
      <c r="C117" t="s">
        <v>366</v>
      </c>
    </row>
    <row r="118" spans="1:3">
      <c r="A118" t="s">
        <v>367</v>
      </c>
      <c r="B118" t="s">
        <v>249</v>
      </c>
      <c r="C118" t="s">
        <v>368</v>
      </c>
    </row>
    <row r="119" spans="1:3">
      <c r="A119" t="s">
        <v>369</v>
      </c>
      <c r="B119" t="s">
        <v>282</v>
      </c>
      <c r="C119" t="s">
        <v>370</v>
      </c>
    </row>
    <row r="120" spans="1:3">
      <c r="A120" t="s">
        <v>371</v>
      </c>
      <c r="B120" t="s">
        <v>252</v>
      </c>
      <c r="C120" t="s">
        <v>372</v>
      </c>
    </row>
    <row r="121" spans="1:3">
      <c r="A121" t="s">
        <v>373</v>
      </c>
      <c r="B121" t="s">
        <v>258</v>
      </c>
      <c r="C121" t="s">
        <v>374</v>
      </c>
    </row>
    <row r="122" spans="1:3">
      <c r="A122" t="s">
        <v>375</v>
      </c>
      <c r="B122" t="s">
        <v>249</v>
      </c>
      <c r="C122" t="s">
        <v>376</v>
      </c>
    </row>
    <row r="123" spans="1:3">
      <c r="A123" t="s">
        <v>377</v>
      </c>
      <c r="B123" t="s">
        <v>255</v>
      </c>
      <c r="C123" t="s">
        <v>378</v>
      </c>
    </row>
    <row r="124" spans="1:3">
      <c r="A124" t="s">
        <v>379</v>
      </c>
      <c r="B124" t="s">
        <v>282</v>
      </c>
      <c r="C124" t="s">
        <v>380</v>
      </c>
    </row>
    <row r="125" spans="1:3">
      <c r="A125" t="s">
        <v>381</v>
      </c>
      <c r="B125" t="s">
        <v>252</v>
      </c>
      <c r="C125" t="s">
        <v>382</v>
      </c>
    </row>
    <row r="126" spans="1:3">
      <c r="A126" t="s">
        <v>383</v>
      </c>
      <c r="B126" t="s">
        <v>258</v>
      </c>
      <c r="C126" t="s">
        <v>384</v>
      </c>
    </row>
    <row r="127" spans="1:3">
      <c r="A127" t="s">
        <v>385</v>
      </c>
      <c r="B127" t="s">
        <v>249</v>
      </c>
      <c r="C127" t="s">
        <v>386</v>
      </c>
    </row>
    <row r="128" spans="1:3">
      <c r="A128" t="s">
        <v>387</v>
      </c>
      <c r="B128" t="s">
        <v>282</v>
      </c>
      <c r="C128" t="s">
        <v>388</v>
      </c>
    </row>
    <row r="129" spans="1:3">
      <c r="A129" t="s">
        <v>389</v>
      </c>
      <c r="B129" t="s">
        <v>252</v>
      </c>
      <c r="C129" t="s">
        <v>390</v>
      </c>
    </row>
    <row r="130" spans="1:3">
      <c r="A130" t="s">
        <v>391</v>
      </c>
      <c r="B130" t="s">
        <v>249</v>
      </c>
      <c r="C130" t="s">
        <v>392</v>
      </c>
    </row>
    <row r="131" spans="1:3">
      <c r="A131" t="s">
        <v>393</v>
      </c>
      <c r="B131" t="s">
        <v>246</v>
      </c>
      <c r="C131" t="s">
        <v>394</v>
      </c>
    </row>
    <row r="132" spans="1:3">
      <c r="A132" t="s">
        <v>395</v>
      </c>
      <c r="B132" t="s">
        <v>249</v>
      </c>
      <c r="C132" t="s">
        <v>396</v>
      </c>
    </row>
    <row r="133" spans="1:3">
      <c r="A133" t="s">
        <v>397</v>
      </c>
      <c r="B133" t="s">
        <v>255</v>
      </c>
      <c r="C133" t="s">
        <v>398</v>
      </c>
    </row>
    <row r="134" spans="1:3">
      <c r="A134" t="s">
        <v>399</v>
      </c>
      <c r="B134" t="s">
        <v>269</v>
      </c>
      <c r="C134" t="s">
        <v>400</v>
      </c>
    </row>
    <row r="135" spans="1:3">
      <c r="A135" t="s">
        <v>401</v>
      </c>
      <c r="B135" t="s">
        <v>258</v>
      </c>
      <c r="C135" t="s">
        <v>402</v>
      </c>
    </row>
  </sheetData>
  <sheetProtection algorithmName="SHA-512" hashValue="Cv5wUjYd6AoD4rW3s5jZksRr4dnmd5uNN2kNVGrCdQoaZ3NyZY4ijfP4Xk33fZun7OMsSDUC4JlpmvP+LTlFzw==" saltValue="GA1fjBn66AqrvUZWXRrDpw==" spinCount="100000" sheet="1" objects="1" scenarios="1"/>
  <sortState ref="A35:D46">
    <sortCondition ref="B35:B46"/>
  </sortState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30309_DWD_Incidents_final"/>
    <f:field ref="objsubject" par="" edit="true" text=""/>
    <f:field ref="objcreatedby" par="" text="Paar, Hendrik"/>
    <f:field ref="objcreatedat" par="" text="03.05.2023 20:47:00"/>
    <f:field ref="objchangedby" par="" text="Beulker, Camilla"/>
    <f:field ref="objmodifiedat" par="" text="05.05.2023 17:04:22"/>
    <f:field ref="doc_FSCFOLIO_1_1001_FieldDocumentNumber" par="" text=""/>
    <f:field ref="doc_FSCFOLIO_1_1001_FieldSubject" par="" edit="true" text=""/>
    <f:field ref="FSCFOLIO_1_1001_FieldCurrentUser" par="" text="Hendrik Paar"/>
    <f:field ref="CCAPRECONFIG_15_1001_Objektname" par="" edit="true" text="230309_DWD_Incidents_final"/>
    <f:field ref="DEPRECONFIG_15_1001_Objektname" par="" edit="true" text="230309_DWD_Incidents_final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ResponsibleParty</vt:lpstr>
      <vt:lpstr>Relevante Vorfälle</vt:lpstr>
      <vt:lpstr>Ursachen und Abhilfemaßnahmen</vt:lpstr>
      <vt:lpstr>Codelisten</vt:lpstr>
      <vt:lpstr>CSCODE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Kleber, Sven-Henrik, M4, MT</dc:creator>
  <cp:lastModifiedBy>Arndt Markus</cp:lastModifiedBy>
  <dcterms:created xsi:type="dcterms:W3CDTF">2023-02-15T09:04:01Z</dcterms:created>
  <dcterms:modified xsi:type="dcterms:W3CDTF">2023-07-13T15:40:20Z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BACFG@15.1700:Author">
    <vt:lpwstr>Hendrik Paar</vt:lpwstr>
  </property>
  <property fmtid="{D5CDD505-2E9C-101B-9397-08002B2CF9AE}" pid="3" name="FSC#UBACFG@15.1700:MailAuthor">
    <vt:lpwstr>Hendrik.Paar@uba.de</vt:lpwstr>
  </property>
  <property fmtid="{D5CDD505-2E9C-101B-9397-08002B2CF9AE}" pid="4" name="FSC#UBACFG@15.1700:Mail2Author">
    <vt:lpwstr/>
  </property>
  <property fmtid="{D5CDD505-2E9C-101B-9397-08002B2CF9AE}" pid="5" name="FSC#UBACFG@15.1700:TelephonAuthor">
    <vt:lpwstr/>
  </property>
  <property fmtid="{D5CDD505-2E9C-101B-9397-08002B2CF9AE}" pid="6" name="FSC#UBACFG@15.1700:FaxAuthor">
    <vt:lpwstr/>
  </property>
  <property fmtid="{D5CDD505-2E9C-101B-9397-08002B2CF9AE}" pid="7" name="FSC#UBACFG@15.1700:SurnameAuthor">
    <vt:lpwstr>Paar</vt:lpwstr>
  </property>
  <property fmtid="{D5CDD505-2E9C-101B-9397-08002B2CF9AE}" pid="8" name="FSC#UBACFG@15.1700:GroupReferrednumber">
    <vt:lpwstr>II 3.1 (Fachgebiet II 3.1 - Nationale und internationale Fortentwicklung der Trinkwasserhygiene; Trinkwasserressourcen)</vt:lpwstr>
  </property>
  <property fmtid="{D5CDD505-2E9C-101B-9397-08002B2CF9AE}" pid="9" name="FSC#UBACFG@15.1700:FinalVersionSignerProcedure">
    <vt:lpwstr>Camilla Beulker</vt:lpwstr>
  </property>
  <property fmtid="{D5CDD505-2E9C-101B-9397-08002B2CF9AE}" pid="10" name="FSC#UBACFG@15.1700:FileReferenceProcedure">
    <vt:lpwstr>26 020/0010#0004</vt:lpwstr>
  </property>
  <property fmtid="{D5CDD505-2E9C-101B-9397-08002B2CF9AE}" pid="11" name="FSC#UBACFG@15.1700:SubjectReferrednumber">
    <vt:lpwstr>Berichterstattung nach TrinkwV, Übergangszeitraum 2023_x000d_
230309_DWD_Incidents_final</vt:lpwstr>
  </property>
  <property fmtid="{D5CDD505-2E9C-101B-9397-08002B2CF9AE}" pid="12" name="FSC#UBACFG@15.1700:ObjnameReferrednumber">
    <vt:lpwstr>26 020/0010#0004-0002 - 230309_DWD_Incidents_final</vt:lpwstr>
  </property>
  <property fmtid="{D5CDD505-2E9C-101B-9397-08002B2CF9AE}" pid="13" name="FSC#COOELAK@1.1001:Subject">
    <vt:lpwstr>Trinkwasserbericht</vt:lpwstr>
  </property>
  <property fmtid="{D5CDD505-2E9C-101B-9397-08002B2CF9AE}" pid="14" name="FSC#COOELAK@1.1001:FileReference">
    <vt:lpwstr>26 020/0010</vt:lpwstr>
  </property>
  <property fmtid="{D5CDD505-2E9C-101B-9397-08002B2CF9AE}" pid="15" name="FSC#COOELAK@1.1001:FileRefYear">
    <vt:lpwstr>2021</vt:lpwstr>
  </property>
  <property fmtid="{D5CDD505-2E9C-101B-9397-08002B2CF9AE}" pid="16" name="FSC#COOELAK@1.1001:FileRefOrdinal">
    <vt:lpwstr>10</vt:lpwstr>
  </property>
  <property fmtid="{D5CDD505-2E9C-101B-9397-08002B2CF9AE}" pid="17" name="FSC#COOELAK@1.1001:FileRefOU">
    <vt:lpwstr>II 3.1</vt:lpwstr>
  </property>
  <property fmtid="{D5CDD505-2E9C-101B-9397-08002B2CF9AE}" pid="18" name="FSC#COOELAK@1.1001:Organization">
    <vt:lpwstr/>
  </property>
  <property fmtid="{D5CDD505-2E9C-101B-9397-08002B2CF9AE}" pid="19" name="FSC#COOELAK@1.1001:Owner">
    <vt:lpwstr>Paar Hendrik</vt:lpwstr>
  </property>
  <property fmtid="{D5CDD505-2E9C-101B-9397-08002B2CF9AE}" pid="20" name="FSC#COOELAK@1.1001:OwnerExtension">
    <vt:lpwstr/>
  </property>
  <property fmtid="{D5CDD505-2E9C-101B-9397-08002B2CF9AE}" pid="21" name="FSC#COOELAK@1.1001:OwnerFaxExtension">
    <vt:lpwstr/>
  </property>
  <property fmtid="{D5CDD505-2E9C-101B-9397-08002B2CF9AE}" pid="22" name="FSC#COOELAK@1.1001:DispatchedBy">
    <vt:lpwstr/>
  </property>
  <property fmtid="{D5CDD505-2E9C-101B-9397-08002B2CF9AE}" pid="23" name="FSC#COOELAK@1.1001:DispatchedAt">
    <vt:lpwstr/>
  </property>
  <property fmtid="{D5CDD505-2E9C-101B-9397-08002B2CF9AE}" pid="24" name="FSC#COOELAK@1.1001:ApprovedBy">
    <vt:lpwstr>Beulker Camilla</vt:lpwstr>
  </property>
  <property fmtid="{D5CDD505-2E9C-101B-9397-08002B2CF9AE}" pid="25" name="FSC#COOELAK@1.1001:ApprovedAt">
    <vt:lpwstr>05.05.2023</vt:lpwstr>
  </property>
  <property fmtid="{D5CDD505-2E9C-101B-9397-08002B2CF9AE}" pid="26" name="FSC#COOELAK@1.1001:Department">
    <vt:lpwstr>II 3.1 (Fachgebiet II 3.1 - Nationale und internationale Fortentwicklung der Trinkwasserhygiene; Trinkwasserressourcen)</vt:lpwstr>
  </property>
  <property fmtid="{D5CDD505-2E9C-101B-9397-08002B2CF9AE}" pid="27" name="FSC#COOELAK@1.1001:CreatedAt">
    <vt:lpwstr>03.05.2023</vt:lpwstr>
  </property>
  <property fmtid="{D5CDD505-2E9C-101B-9397-08002B2CF9AE}" pid="28" name="FSC#COOELAK@1.1001:OU">
    <vt:lpwstr>II 3.1 (Fachgebiet II 3.1 - Nationale und internationale Fortentwicklung der Trinkwasserhygiene; Trinkwasserressourcen)</vt:lpwstr>
  </property>
  <property fmtid="{D5CDD505-2E9C-101B-9397-08002B2CF9AE}" pid="29" name="FSC#COOELAK@1.1001:Priority">
    <vt:lpwstr> ()</vt:lpwstr>
  </property>
  <property fmtid="{D5CDD505-2E9C-101B-9397-08002B2CF9AE}" pid="30" name="FSC#COOELAK@1.1001:ObjBarCode">
    <vt:lpwstr>*COO.2245.100.8.1339587*</vt:lpwstr>
  </property>
  <property fmtid="{D5CDD505-2E9C-101B-9397-08002B2CF9AE}" pid="31" name="FSC#COOELAK@1.1001:RefBarCode">
    <vt:lpwstr>*COO.2245.100.6.275791*</vt:lpwstr>
  </property>
  <property fmtid="{D5CDD505-2E9C-101B-9397-08002B2CF9AE}" pid="32" name="FSC#COOELAK@1.1001:FileRefBarCode">
    <vt:lpwstr>*26 020/0010*</vt:lpwstr>
  </property>
  <property fmtid="{D5CDD505-2E9C-101B-9397-08002B2CF9AE}" pid="33" name="FSC#COOELAK@1.1001:ExternalRef">
    <vt:lpwstr/>
  </property>
  <property fmtid="{D5CDD505-2E9C-101B-9397-08002B2CF9AE}" pid="34" name="FSC#COOELAK@1.1001:IncomingNumber">
    <vt:lpwstr/>
  </property>
  <property fmtid="{D5CDD505-2E9C-101B-9397-08002B2CF9AE}" pid="35" name="FSC#COOELAK@1.1001:IncomingSubject">
    <vt:lpwstr/>
  </property>
  <property fmtid="{D5CDD505-2E9C-101B-9397-08002B2CF9AE}" pid="36" name="FSC#COOELAK@1.1001:ProcessResponsible">
    <vt:lpwstr>Ruhl Aki Sebastian</vt:lpwstr>
  </property>
  <property fmtid="{D5CDD505-2E9C-101B-9397-08002B2CF9AE}" pid="37" name="FSC#COOELAK@1.1001:ProcessResponsiblePhone">
    <vt:lpwstr/>
  </property>
  <property fmtid="{D5CDD505-2E9C-101B-9397-08002B2CF9AE}" pid="38" name="FSC#COOELAK@1.1001:ProcessResponsibleMail">
    <vt:lpwstr>AkiSebastian.Ruhl@uba.de</vt:lpwstr>
  </property>
  <property fmtid="{D5CDD505-2E9C-101B-9397-08002B2CF9AE}" pid="39" name="FSC#COOELAK@1.1001:ProcessResponsibleFax">
    <vt:lpwstr/>
  </property>
  <property fmtid="{D5CDD505-2E9C-101B-9397-08002B2CF9AE}" pid="40" name="FSC#COOELAK@1.1001:ApproverFirstName">
    <vt:lpwstr>Camilla</vt:lpwstr>
  </property>
  <property fmtid="{D5CDD505-2E9C-101B-9397-08002B2CF9AE}" pid="41" name="FSC#COOELAK@1.1001:ApproverSurName">
    <vt:lpwstr>Beulker</vt:lpwstr>
  </property>
  <property fmtid="{D5CDD505-2E9C-101B-9397-08002B2CF9AE}" pid="42" name="FSC#COOELAK@1.1001:ApproverTitle">
    <vt:lpwstr/>
  </property>
  <property fmtid="{D5CDD505-2E9C-101B-9397-08002B2CF9AE}" pid="43" name="FSC#COOELAK@1.1001:ExternalDate">
    <vt:lpwstr/>
  </property>
  <property fmtid="{D5CDD505-2E9C-101B-9397-08002B2CF9AE}" pid="44" name="FSC#COOELAK@1.1001:SettlementApprovedAt">
    <vt:lpwstr>05.05.2023</vt:lpwstr>
  </property>
  <property fmtid="{D5CDD505-2E9C-101B-9397-08002B2CF9AE}" pid="45" name="FSC#COOELAK@1.1001:BaseNumber">
    <vt:lpwstr>26 020</vt:lpwstr>
  </property>
  <property fmtid="{D5CDD505-2E9C-101B-9397-08002B2CF9AE}" pid="46" name="FSC#COOELAK@1.1001:CurrentUserRolePos">
    <vt:lpwstr>Leiter/in</vt:lpwstr>
  </property>
  <property fmtid="{D5CDD505-2E9C-101B-9397-08002B2CF9AE}" pid="47" name="FSC#COOELAK@1.1001:CurrentUserEmail">
    <vt:lpwstr>Hendrik.Paar@uba.de</vt:lpwstr>
  </property>
  <property fmtid="{D5CDD505-2E9C-101B-9397-08002B2CF9AE}" pid="48" name="FSC#ELAKGOV@1.1001:PersonalSubjGender">
    <vt:lpwstr/>
  </property>
  <property fmtid="{D5CDD505-2E9C-101B-9397-08002B2CF9AE}" pid="49" name="FSC#ELAKGOV@1.1001:PersonalSubjFirstName">
    <vt:lpwstr/>
  </property>
  <property fmtid="{D5CDD505-2E9C-101B-9397-08002B2CF9AE}" pid="50" name="FSC#ELAKGOV@1.1001:PersonalSubjSurName">
    <vt:lpwstr/>
  </property>
  <property fmtid="{D5CDD505-2E9C-101B-9397-08002B2CF9AE}" pid="51" name="FSC#ELAKGOV@1.1001:PersonalSubjSalutation">
    <vt:lpwstr/>
  </property>
  <property fmtid="{D5CDD505-2E9C-101B-9397-08002B2CF9AE}" pid="52" name="FSC#ELAKGOV@1.1001:PersonalSubjAddress">
    <vt:lpwstr/>
  </property>
  <property fmtid="{D5CDD505-2E9C-101B-9397-08002B2CF9AE}" pid="53" name="FSC#ATSTATECFG@1.1001:Office">
    <vt:lpwstr/>
  </property>
  <property fmtid="{D5CDD505-2E9C-101B-9397-08002B2CF9AE}" pid="54" name="FSC#ATSTATECFG@1.1001:Agent">
    <vt:lpwstr/>
  </property>
  <property fmtid="{D5CDD505-2E9C-101B-9397-08002B2CF9AE}" pid="55" name="FSC#ATSTATECFG@1.1001:AgentPhone">
    <vt:lpwstr/>
  </property>
  <property fmtid="{D5CDD505-2E9C-101B-9397-08002B2CF9AE}" pid="56" name="FSC#ATSTATECFG@1.1001:DepartmentFax">
    <vt:lpwstr/>
  </property>
  <property fmtid="{D5CDD505-2E9C-101B-9397-08002B2CF9AE}" pid="57" name="FSC#ATSTATECFG@1.1001:DepartmentEmail">
    <vt:lpwstr/>
  </property>
  <property fmtid="{D5CDD505-2E9C-101B-9397-08002B2CF9AE}" pid="58" name="FSC#ATSTATECFG@1.1001:SubfileDate">
    <vt:lpwstr>03.05.2023</vt:lpwstr>
  </property>
  <property fmtid="{D5CDD505-2E9C-101B-9397-08002B2CF9AE}" pid="59" name="FSC#ATSTATECFG@1.1001:SubfileSubject">
    <vt:lpwstr>Berichterstattung nach TrinkwV, Übergangszeitraum 2023_x000d_
230309_DWD_Incidents_final</vt:lpwstr>
  </property>
  <property fmtid="{D5CDD505-2E9C-101B-9397-08002B2CF9AE}" pid="60" name="FSC#ATSTATECFG@1.1001:DepartmentZipCode">
    <vt:lpwstr/>
  </property>
  <property fmtid="{D5CDD505-2E9C-101B-9397-08002B2CF9AE}" pid="61" name="FSC#ATSTATECFG@1.1001:DepartmentCountry">
    <vt:lpwstr/>
  </property>
  <property fmtid="{D5CDD505-2E9C-101B-9397-08002B2CF9AE}" pid="62" name="FSC#ATSTATECFG@1.1001:DepartmentCity">
    <vt:lpwstr/>
  </property>
  <property fmtid="{D5CDD505-2E9C-101B-9397-08002B2CF9AE}" pid="63" name="FSC#ATSTATECFG@1.1001:DepartmentStreet">
    <vt:lpwstr/>
  </property>
  <property fmtid="{D5CDD505-2E9C-101B-9397-08002B2CF9AE}" pid="64" name="FSC#ATSTATECFG@1.1001:DepartmentDVR">
    <vt:lpwstr/>
  </property>
  <property fmtid="{D5CDD505-2E9C-101B-9397-08002B2CF9AE}" pid="65" name="FSC#ATSTATECFG@1.1001:DepartmentUID">
    <vt:lpwstr/>
  </property>
  <property fmtid="{D5CDD505-2E9C-101B-9397-08002B2CF9AE}" pid="66" name="FSC#ATSTATECFG@1.1001:SubfileReference">
    <vt:lpwstr>26 020/0010#0004-0002</vt:lpwstr>
  </property>
  <property fmtid="{D5CDD505-2E9C-101B-9397-08002B2CF9AE}" pid="67" name="FSC#ATSTATECFG@1.1001:Clause">
    <vt:lpwstr/>
  </property>
  <property fmtid="{D5CDD505-2E9C-101B-9397-08002B2CF9AE}" pid="68" name="FSC#ATSTATECFG@1.1001:ApprovedSignature">
    <vt:lpwstr/>
  </property>
  <property fmtid="{D5CDD505-2E9C-101B-9397-08002B2CF9AE}" pid="69" name="FSC#ATSTATECFG@1.1001:BankAccount">
    <vt:lpwstr/>
  </property>
  <property fmtid="{D5CDD505-2E9C-101B-9397-08002B2CF9AE}" pid="70" name="FSC#ATSTATECFG@1.1001:BankAccountOwner">
    <vt:lpwstr/>
  </property>
  <property fmtid="{D5CDD505-2E9C-101B-9397-08002B2CF9AE}" pid="71" name="FSC#ATSTATECFG@1.1001:BankInstitute">
    <vt:lpwstr/>
  </property>
  <property fmtid="{D5CDD505-2E9C-101B-9397-08002B2CF9AE}" pid="72" name="FSC#ATSTATECFG@1.1001:BankAccountID">
    <vt:lpwstr/>
  </property>
  <property fmtid="{D5CDD505-2E9C-101B-9397-08002B2CF9AE}" pid="73" name="FSC#ATSTATECFG@1.1001:BankAccountIBAN">
    <vt:lpwstr/>
  </property>
  <property fmtid="{D5CDD505-2E9C-101B-9397-08002B2CF9AE}" pid="74" name="FSC#ATSTATECFG@1.1001:BankAccountBIC">
    <vt:lpwstr/>
  </property>
  <property fmtid="{D5CDD505-2E9C-101B-9397-08002B2CF9AE}" pid="75" name="FSC#ATSTATECFG@1.1001:BankName">
    <vt:lpwstr/>
  </property>
  <property fmtid="{D5CDD505-2E9C-101B-9397-08002B2CF9AE}" pid="76" name="FSC#FSCGOVDE@1.1001:FileRefOUEmail">
    <vt:lpwstr/>
  </property>
  <property fmtid="{D5CDD505-2E9C-101B-9397-08002B2CF9AE}" pid="77" name="FSC#FSCGOVDE@1.1001:ProcedureReference">
    <vt:lpwstr>26 020/0010#0004</vt:lpwstr>
  </property>
  <property fmtid="{D5CDD505-2E9C-101B-9397-08002B2CF9AE}" pid="78" name="FSC#FSCGOVDE@1.1001:FileSubject">
    <vt:lpwstr>Trinkwasserbericht</vt:lpwstr>
  </property>
  <property fmtid="{D5CDD505-2E9C-101B-9397-08002B2CF9AE}" pid="79" name="FSC#FSCGOVDE@1.1001:ProcedureSubject">
    <vt:lpwstr>Berichterstattung nach TrinkwV, Übergangszeitraum 2023</vt:lpwstr>
  </property>
  <property fmtid="{D5CDD505-2E9C-101B-9397-08002B2CF9AE}" pid="80" name="FSC#FSCGOVDE@1.1001:SignFinalVersionBy">
    <vt:lpwstr>Beulker Camilla</vt:lpwstr>
  </property>
  <property fmtid="{D5CDD505-2E9C-101B-9397-08002B2CF9AE}" pid="81" name="FSC#FSCGOVDE@1.1001:SignFinalVersionAt">
    <vt:lpwstr>05.05.2023</vt:lpwstr>
  </property>
  <property fmtid="{D5CDD505-2E9C-101B-9397-08002B2CF9AE}" pid="82" name="FSC#FSCGOVDE@1.1001:ProcedureRefBarCode">
    <vt:lpwstr>26 020/0010#0004</vt:lpwstr>
  </property>
  <property fmtid="{D5CDD505-2E9C-101B-9397-08002B2CF9AE}" pid="83" name="FSC#FSCGOVDE@1.1001:FileAddSubj">
    <vt:lpwstr/>
  </property>
  <property fmtid="{D5CDD505-2E9C-101B-9397-08002B2CF9AE}" pid="84" name="FSC#FSCGOVDE@1.1001:DocumentSubj">
    <vt:lpwstr>Berichterstattung nach TrinkwV, Übergangszeitraum 2023_x000d_
230309_DWD_Incidents_final</vt:lpwstr>
  </property>
  <property fmtid="{D5CDD505-2E9C-101B-9397-08002B2CF9AE}" pid="85" name="FSC#FSCGOVDE@1.1001:FileRel">
    <vt:lpwstr/>
  </property>
  <property fmtid="{D5CDD505-2E9C-101B-9397-08002B2CF9AE}" pid="86" name="FSC#COOSYSTEM@1.1:Container">
    <vt:lpwstr>COO.2245.100.8.1339587</vt:lpwstr>
  </property>
  <property fmtid="{D5CDD505-2E9C-101B-9397-08002B2CF9AE}" pid="87" name="FSC#FSCFOLIO@1.1001:docpropproject">
    <vt:lpwstr/>
  </property>
</Properties>
</file>